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artuulikool-my.sharepoint.com/personal/pirko_ut_ee/Documents/Dokumendid/Pirko/Magistriprogramm/"/>
    </mc:Choice>
  </mc:AlternateContent>
  <xr:revisionPtr revIDLastSave="2" documentId="8_{4D68B0A0-1AFA-45AD-BDBC-06C89A297303}" xr6:coauthVersionLast="47" xr6:coauthVersionMax="47" xr10:uidLastSave="{4BF39ED8-871C-412E-8DC4-09C3CC79B7D6}"/>
  <bookViews>
    <workbookView xWindow="-110" yWindow="-110" windowWidth="19420" windowHeight="11500" xr2:uid="{ACF823F2-6043-4AAD-BFD3-F26DD62A7AA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L25" i="1" l="1"/>
  <c r="K25" i="1"/>
  <c r="J25" i="1"/>
  <c r="I25" i="1"/>
  <c r="H25" i="1"/>
  <c r="H28" i="1" s="1"/>
  <c r="G25" i="1"/>
  <c r="G28" i="1" s="1"/>
  <c r="L15" i="1"/>
  <c r="L28" i="1" s="1"/>
  <c r="K15" i="1"/>
  <c r="K28" i="1" s="1"/>
  <c r="J15" i="1"/>
  <c r="J28" i="1" s="1"/>
  <c r="I15" i="1"/>
  <c r="I28" i="1" s="1"/>
  <c r="H15" i="1"/>
  <c r="G15" i="1"/>
</calcChain>
</file>

<file path=xl/sharedStrings.xml><?xml version="1.0" encoding="utf-8"?>
<sst xmlns="http://schemas.openxmlformats.org/spreadsheetml/2006/main" count="125" uniqueCount="107">
  <si>
    <t>ALUSÕPE (kohustuslik, ained TOIMUVAD IGAL AASTAL)</t>
  </si>
  <si>
    <t>Sügis26</t>
  </si>
  <si>
    <t>Kevad27</t>
  </si>
  <si>
    <t>Sügis27</t>
  </si>
  <si>
    <t>Kevad28</t>
  </si>
  <si>
    <t>Sügis28</t>
  </si>
  <si>
    <t>Kevad29</t>
  </si>
  <si>
    <t>SVPH.00.064</t>
  </si>
  <si>
    <t>Eetika probleemid psühholoogias</t>
  </si>
  <si>
    <t>Kreegipuu</t>
  </si>
  <si>
    <t>SVPH.00.012</t>
  </si>
  <si>
    <t>Individuaalse uurimise ja hindamise meetodid</t>
  </si>
  <si>
    <t>Liin</t>
  </si>
  <si>
    <t>SOPH.00.313</t>
  </si>
  <si>
    <t>Isiksuse- ja sotsiaalpsühholoogia eriseminar</t>
  </si>
  <si>
    <t>Mõttus</t>
  </si>
  <si>
    <t xml:space="preserve">SOPH.00.083 </t>
  </si>
  <si>
    <t>Kultuur ja areng</t>
  </si>
  <si>
    <t>Tulviste</t>
  </si>
  <si>
    <t>SHPH.00.004</t>
  </si>
  <si>
    <t>Kvantitatiivsed mudelid käitumisteadustes</t>
  </si>
  <si>
    <t>Täht</t>
  </si>
  <si>
    <t>SOPH.00.111</t>
  </si>
  <si>
    <t>Käitumise neurobioloogia</t>
  </si>
  <si>
    <t>Harro</t>
  </si>
  <si>
    <t>SVPH.00.031</t>
  </si>
  <si>
    <t>Tervisepsühholoogia</t>
  </si>
  <si>
    <t>Laas</t>
  </si>
  <si>
    <t>SVPH.00.092</t>
  </si>
  <si>
    <t>Tutvumispraktika</t>
  </si>
  <si>
    <t>Reppo</t>
  </si>
  <si>
    <t>SHPH.00.037</t>
  </si>
  <si>
    <t>Tunnete ja tunnetuse vastasmõju</t>
  </si>
  <si>
    <t>G.Tamm</t>
  </si>
  <si>
    <t>SOPH.00.270</t>
  </si>
  <si>
    <t>Uurimus, andmed ja interpretatsioon</t>
  </si>
  <si>
    <t>Vainik</t>
  </si>
  <si>
    <t xml:space="preserve">punktid </t>
  </si>
  <si>
    <t>ERIALAÕPPE moodulid (ained toimuvad üle aasta)</t>
  </si>
  <si>
    <t>Koolipsühholoogia moodul</t>
  </si>
  <si>
    <t>SVPH.00.083</t>
  </si>
  <si>
    <t>Kognitiivsete protsesside arengu mõistmine ja arvestamine töös lapsega</t>
  </si>
  <si>
    <t>Tõugu</t>
  </si>
  <si>
    <t>SVPH.00.091</t>
  </si>
  <si>
    <t xml:space="preserve">Juhtumianalüüsi alused </t>
  </si>
  <si>
    <t>SVPH.00.105</t>
  </si>
  <si>
    <t>Kognitiivsete ja käitumuslike sekkumiste aluspõhimõtted</t>
  </si>
  <si>
    <t>Hannus</t>
  </si>
  <si>
    <t>SHPH.00.017</t>
  </si>
  <si>
    <t>Uurimine ja hindamine koolipsühholoogias</t>
  </si>
  <si>
    <t>Kilp-Kabel</t>
  </si>
  <si>
    <t>SOPH.00.534</t>
  </si>
  <si>
    <t>Sekkumine koolipsühholoogias</t>
  </si>
  <si>
    <t>SVPH.00.036</t>
  </si>
  <si>
    <t>Seaduslikud alused ja võrgustikutöö nõustamispsühholoogias</t>
  </si>
  <si>
    <t>Kastepõld-Tõrs</t>
  </si>
  <si>
    <t>SVPH.00.096</t>
  </si>
  <si>
    <t>Koolipsühholoogia praktika</t>
  </si>
  <si>
    <t>Vabaained</t>
  </si>
  <si>
    <t>Magistritöö</t>
  </si>
  <si>
    <t>Kokku EAP semestri kaupa (kohustuslikud + eriala)</t>
  </si>
  <si>
    <t>Valikainete moodul</t>
  </si>
  <si>
    <t>SVPH.00.093</t>
  </si>
  <si>
    <t>Teadusseminar 1.-4.osa</t>
  </si>
  <si>
    <t>erinevad õppejõud</t>
  </si>
  <si>
    <t>SHPH.00.041</t>
  </si>
  <si>
    <t>Grupitöö meetodid</t>
  </si>
  <si>
    <t>SHPH.00.042</t>
  </si>
  <si>
    <t>Grupitöö treening</t>
  </si>
  <si>
    <t>SVPH.00.094</t>
  </si>
  <si>
    <t>Info ja infotöö kliendi nõustamisel</t>
  </si>
  <si>
    <t>SVPH.00.023</t>
  </si>
  <si>
    <t>Karjäärinõustamise praktika</t>
  </si>
  <si>
    <t>SVPH.00.003/4/5/6</t>
  </si>
  <si>
    <t>Kaasaegsed suundumused psühholoogias I, II, III, IV</t>
  </si>
  <si>
    <t>SOPH.00.332</t>
  </si>
  <si>
    <t>Lapse sotsiaalne areng</t>
  </si>
  <si>
    <t>SOPH.00.172</t>
  </si>
  <si>
    <t>Männamaa</t>
  </si>
  <si>
    <t>SVPH.00.066</t>
  </si>
  <si>
    <t xml:space="preserve">Mitmekultuurilisus, õpi- ja tööränne karjääri kujundamise kontekstis </t>
  </si>
  <si>
    <t>SOPH.00.178</t>
  </si>
  <si>
    <t>Kohtupsühholoogia</t>
  </si>
  <si>
    <t>T. Kompus</t>
  </si>
  <si>
    <t>SOPH.00.384</t>
  </si>
  <si>
    <t>Psühholoogia eriteadmiste kasutamine juriidilises kontekstis</t>
  </si>
  <si>
    <t>SHPH.00.013</t>
  </si>
  <si>
    <t>Psühhotraumatoloogia</t>
  </si>
  <si>
    <t>SVPH.00.085</t>
  </si>
  <si>
    <t>Sissejuhatus seksuaalteraapia(te)sse</t>
  </si>
  <si>
    <t>Tamme</t>
  </si>
  <si>
    <t>SHPH.00.054/5</t>
  </si>
  <si>
    <r>
      <t xml:space="preserve">Ülikoolis õpetamise praktika magistrantidele I, II </t>
    </r>
    <r>
      <rPr>
        <i/>
        <sz val="12"/>
        <color rgb="FF000000"/>
        <rFont val="Times New Roman"/>
        <family val="1"/>
        <charset val="186"/>
      </rPr>
      <t>(õppeassistentidele)</t>
    </r>
  </si>
  <si>
    <t>SVPH.00.089</t>
  </si>
  <si>
    <t>Inimese psühholoogilised ressursid ja nende arendamine</t>
  </si>
  <si>
    <t>SVPH.00.076</t>
  </si>
  <si>
    <t>Tippsoorituse psühholoogilised alused</t>
  </si>
  <si>
    <t>SOPH.00.318</t>
  </si>
  <si>
    <t>Teadvuse kognitiivsed mehhanismid ja protsessid</t>
  </si>
  <si>
    <t>Bachmann</t>
  </si>
  <si>
    <t>SHPH.00.062</t>
  </si>
  <si>
    <t>Individuaalsed erinevused, nende põhjused ja tagajärjed</t>
  </si>
  <si>
    <t>Henry</t>
  </si>
  <si>
    <t>2026/2027 alusatav koolipsühholoogia sessioonõpe</t>
  </si>
  <si>
    <t>Kokku saab võtta 6 EAP väärtuses</t>
  </si>
  <si>
    <t>Laste ja noorukite psühhopatoloogia käsitlus praktilises töös</t>
  </si>
  <si>
    <t>Tõugu/ A.Tamm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</si>
</sst>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ptos Narrow"/>
      <family val="2"/>
      <charset val="186"/>
      <scheme val="minor"/>
    </font>
    <font>
      <b/>
      <sz val="11"/>
      <color theme="1"/>
      <name val="Aptos Narrow"/>
      <family val="2"/>
      <charset val="186"/>
      <scheme val="minor"/>
    </font>
    <font>
      <b/>
      <sz val="12"/>
      <color rgb="FF000000"/>
      <name val="Times New Roman"/>
      <family val="1"/>
      <charset val="186"/>
    </font>
    <font>
      <b/>
      <i/>
      <sz val="12"/>
      <color rgb="FF000000"/>
      <name val="Times New Roman"/>
      <family val="1"/>
      <charset val="186"/>
    </font>
    <font>
      <b/>
      <sz val="11"/>
      <color theme="1"/>
      <name val="Aptos Narrow"/>
      <family val="2"/>
      <scheme val="minor"/>
    </font>
    <font>
      <sz val="12"/>
      <color rgb="FF000000"/>
      <name val="Times New Roman"/>
      <family val="1"/>
      <charset val="186"/>
    </font>
    <font>
      <sz val="11"/>
      <color rgb="FF000000"/>
      <name val="Aptos Narrow"/>
      <family val="2"/>
      <charset val="186"/>
      <scheme val="minor"/>
    </font>
    <font>
      <b/>
      <sz val="11"/>
      <color rgb="FF000000"/>
      <name val="Aptos Narrow"/>
      <family val="2"/>
      <charset val="186"/>
      <scheme val="minor"/>
    </font>
    <font>
      <sz val="12"/>
      <name val="Times New Roman"/>
      <family val="1"/>
      <charset val="186"/>
    </font>
    <font>
      <sz val="12"/>
      <name val="Times New Roman"/>
      <family val="1"/>
    </font>
    <font>
      <i/>
      <sz val="12"/>
      <color rgb="FF000000"/>
      <name val="Times New Roman"/>
      <family val="1"/>
      <charset val="186"/>
    </font>
  </fonts>
  <fills count="8">
    <fill>
      <patternFill patternType="none"/>
    </fill>
    <fill>
      <patternFill patternType="gray125"/>
    </fill>
    <fill>
      <patternFill patternType="solid">
        <fgColor rgb="FF83CCEB"/>
        <bgColor rgb="FF000000"/>
      </patternFill>
    </fill>
    <fill>
      <patternFill patternType="solid">
        <fgColor theme="4" tint="0.59999389629810485"/>
        <bgColor rgb="FF000000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2" fillId="2" borderId="3" xfId="0" applyFont="1" applyFill="1" applyBorder="1"/>
    <xf numFmtId="0" fontId="3" fillId="3" borderId="3" xfId="0" applyFont="1" applyFill="1" applyBorder="1" applyAlignment="1">
      <alignment wrapText="1"/>
    </xf>
    <xf numFmtId="0" fontId="4" fillId="4" borderId="4" xfId="0" applyFont="1" applyFill="1" applyBorder="1"/>
    <xf numFmtId="0" fontId="2" fillId="0" borderId="5" xfId="0" applyFont="1" applyBorder="1"/>
    <xf numFmtId="0" fontId="2" fillId="0" borderId="3" xfId="0" applyFont="1" applyBorder="1"/>
    <xf numFmtId="0" fontId="5" fillId="0" borderId="3" xfId="0" applyFont="1" applyBorder="1"/>
    <xf numFmtId="0" fontId="5" fillId="0" borderId="6" xfId="0" applyFont="1" applyBorder="1"/>
    <xf numFmtId="0" fontId="0" fillId="0" borderId="4" xfId="0" applyBorder="1"/>
    <xf numFmtId="0" fontId="6" fillId="5" borderId="5" xfId="0" applyFont="1" applyFill="1" applyBorder="1"/>
    <xf numFmtId="0" fontId="6" fillId="0" borderId="3" xfId="0" applyFont="1" applyBorder="1"/>
    <xf numFmtId="0" fontId="7" fillId="5" borderId="5" xfId="0" applyFont="1" applyFill="1" applyBorder="1"/>
    <xf numFmtId="0" fontId="7" fillId="0" borderId="3" xfId="0" applyFont="1" applyBorder="1"/>
    <xf numFmtId="0" fontId="2" fillId="0" borderId="3" xfId="0" applyFont="1" applyBorder="1" applyAlignment="1">
      <alignment horizontal="right"/>
    </xf>
    <xf numFmtId="0" fontId="1" fillId="0" borderId="0" xfId="0" applyFont="1"/>
    <xf numFmtId="0" fontId="6" fillId="0" borderId="5" xfId="0" applyFont="1" applyBorder="1"/>
    <xf numFmtId="0" fontId="8" fillId="0" borderId="6" xfId="0" applyFont="1" applyBorder="1"/>
    <xf numFmtId="0" fontId="9" fillId="0" borderId="3" xfId="0" applyFont="1" applyBorder="1"/>
    <xf numFmtId="0" fontId="8" fillId="0" borderId="3" xfId="0" applyFont="1" applyBorder="1"/>
    <xf numFmtId="0" fontId="7" fillId="0" borderId="0" xfId="0" applyFont="1"/>
    <xf numFmtId="0" fontId="2" fillId="0" borderId="6" xfId="0" applyFont="1" applyBorder="1" applyAlignment="1">
      <alignment horizontal="right"/>
    </xf>
    <xf numFmtId="0" fontId="2" fillId="0" borderId="6" xfId="0" applyFont="1" applyBorder="1"/>
    <xf numFmtId="0" fontId="6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2" fillId="6" borderId="0" xfId="0" applyFont="1" applyFill="1" applyAlignment="1">
      <alignment horizontal="right"/>
    </xf>
    <xf numFmtId="0" fontId="2" fillId="6" borderId="0" xfId="0" applyFont="1" applyFill="1"/>
    <xf numFmtId="0" fontId="7" fillId="6" borderId="0" xfId="0" applyFont="1" applyFill="1"/>
    <xf numFmtId="0" fontId="1" fillId="6" borderId="0" xfId="0" applyFont="1" applyFill="1"/>
    <xf numFmtId="0" fontId="7" fillId="7" borderId="0" xfId="0" applyFont="1" applyFill="1"/>
    <xf numFmtId="0" fontId="2" fillId="7" borderId="0" xfId="0" applyFont="1" applyFill="1" applyAlignment="1">
      <alignment horizontal="right"/>
    </xf>
    <xf numFmtId="0" fontId="2" fillId="7" borderId="0" xfId="0" applyFont="1" applyFill="1"/>
    <xf numFmtId="0" fontId="1" fillId="7" borderId="0" xfId="0" applyFont="1" applyFill="1"/>
    <xf numFmtId="0" fontId="0" fillId="7" borderId="0" xfId="0" applyFill="1"/>
    <xf numFmtId="0" fontId="2" fillId="4" borderId="8" xfId="0" applyFont="1" applyFill="1" applyBorder="1"/>
    <xf numFmtId="0" fontId="2" fillId="4" borderId="9" xfId="0" applyFont="1" applyFill="1" applyBorder="1"/>
    <xf numFmtId="0" fontId="2" fillId="4" borderId="10" xfId="0" applyFont="1" applyFill="1" applyBorder="1"/>
    <xf numFmtId="0" fontId="0" fillId="4" borderId="9" xfId="0" applyFill="1" applyBorder="1"/>
    <xf numFmtId="0" fontId="0" fillId="4" borderId="4" xfId="0" applyFill="1" applyBorder="1"/>
    <xf numFmtId="0" fontId="10" fillId="0" borderId="3" xfId="0" applyFont="1" applyBorder="1"/>
    <xf numFmtId="0" fontId="0" fillId="0" borderId="11" xfId="0" applyBorder="1"/>
    <xf numFmtId="0" fontId="0" fillId="7" borderId="4" xfId="0" applyFill="1" applyBorder="1"/>
    <xf numFmtId="0" fontId="0" fillId="7" borderId="11" xfId="0" applyFill="1" applyBorder="1"/>
    <xf numFmtId="0" fontId="6" fillId="0" borderId="1" xfId="0" applyFont="1" applyBorder="1"/>
    <xf numFmtId="0" fontId="5" fillId="0" borderId="12" xfId="0" applyFont="1" applyBorder="1"/>
    <xf numFmtId="0" fontId="5" fillId="0" borderId="13" xfId="0" applyFont="1" applyBorder="1"/>
    <xf numFmtId="0" fontId="5" fillId="0" borderId="1" xfId="0" applyFont="1" applyBorder="1"/>
    <xf numFmtId="0" fontId="5" fillId="0" borderId="5" xfId="0" applyFont="1" applyBorder="1"/>
    <xf numFmtId="0" fontId="5" fillId="0" borderId="4" xfId="0" applyFont="1" applyBorder="1"/>
    <xf numFmtId="0" fontId="5" fillId="0" borderId="2" xfId="0" applyFont="1" applyBorder="1"/>
    <xf numFmtId="0" fontId="5" fillId="0" borderId="14" xfId="0" applyFont="1" applyBorder="1"/>
    <xf numFmtId="0" fontId="5" fillId="0" borderId="15" xfId="0" applyFont="1" applyBorder="1"/>
    <xf numFmtId="0" fontId="5" fillId="0" borderId="0" xfId="0" applyFont="1"/>
    <xf numFmtId="0" fontId="4" fillId="0" borderId="0" xfId="0" applyFont="1"/>
    <xf numFmtId="0" fontId="2" fillId="2" borderId="1" xfId="0" applyFont="1" applyFill="1" applyBorder="1"/>
    <xf numFmtId="0" fontId="2" fillId="2" borderId="2" xfId="0" applyFont="1" applyFill="1" applyBorder="1"/>
    <xf numFmtId="0" fontId="6" fillId="5" borderId="1" xfId="0" applyFont="1" applyFill="1" applyBorder="1"/>
    <xf numFmtId="0" fontId="6" fillId="5" borderId="2" xfId="0" applyFont="1" applyFill="1" applyBorder="1"/>
    <xf numFmtId="0" fontId="2" fillId="0" borderId="2" xfId="0" applyFont="1" applyBorder="1"/>
    <xf numFmtId="0" fontId="7" fillId="0" borderId="7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0346E6-191C-4E1E-84F5-800F4A3230D7}">
  <dimension ref="A2:M48"/>
  <sheetViews>
    <sheetView tabSelected="1" topLeftCell="A31" workbookViewId="0">
      <selection activeCell="F37" sqref="F37"/>
    </sheetView>
  </sheetViews>
  <sheetFormatPr defaultRowHeight="14.5" x14ac:dyDescent="0.35"/>
  <cols>
    <col min="3" max="3" width="14.26953125" customWidth="1"/>
    <col min="4" max="4" width="63.1796875" customWidth="1"/>
    <col min="6" max="6" width="18.26953125" bestFit="1" customWidth="1"/>
  </cols>
  <sheetData>
    <row r="2" spans="1:12" x14ac:dyDescent="0.35">
      <c r="A2" s="53" t="s">
        <v>103</v>
      </c>
    </row>
    <row r="4" spans="1:12" ht="15.5" x14ac:dyDescent="0.35">
      <c r="A4" s="54" t="s">
        <v>0</v>
      </c>
      <c r="B4" s="55"/>
      <c r="C4" s="55"/>
      <c r="D4" s="55"/>
      <c r="E4" s="1">
        <v>47</v>
      </c>
      <c r="F4" s="2"/>
      <c r="G4" s="3" t="s">
        <v>1</v>
      </c>
      <c r="H4" s="3" t="s">
        <v>2</v>
      </c>
      <c r="I4" s="3" t="s">
        <v>3</v>
      </c>
      <c r="J4" s="3" t="s">
        <v>4</v>
      </c>
      <c r="K4" s="3" t="s">
        <v>5</v>
      </c>
      <c r="L4" s="3" t="s">
        <v>6</v>
      </c>
    </row>
    <row r="5" spans="1:12" ht="15.5" x14ac:dyDescent="0.35">
      <c r="A5" s="4"/>
      <c r="B5" s="5"/>
      <c r="C5" s="6" t="s">
        <v>7</v>
      </c>
      <c r="D5" s="7" t="s">
        <v>8</v>
      </c>
      <c r="E5" s="7">
        <v>4</v>
      </c>
      <c r="F5" s="6" t="s">
        <v>9</v>
      </c>
      <c r="G5" s="8"/>
      <c r="H5" s="8"/>
      <c r="I5" s="8">
        <v>4</v>
      </c>
      <c r="J5" s="8"/>
      <c r="K5" s="8"/>
      <c r="L5" s="8"/>
    </row>
    <row r="6" spans="1:12" ht="15.5" x14ac:dyDescent="0.35">
      <c r="A6" s="4"/>
      <c r="B6" s="5"/>
      <c r="C6" s="6" t="s">
        <v>10</v>
      </c>
      <c r="D6" s="7" t="s">
        <v>11</v>
      </c>
      <c r="E6" s="7">
        <v>3</v>
      </c>
      <c r="F6" s="6" t="s">
        <v>12</v>
      </c>
      <c r="G6" s="8">
        <v>3</v>
      </c>
      <c r="H6" s="8"/>
      <c r="I6" s="8"/>
      <c r="J6" s="8"/>
      <c r="K6" s="8"/>
      <c r="L6" s="8"/>
    </row>
    <row r="7" spans="1:12" ht="15.5" x14ac:dyDescent="0.35">
      <c r="A7" s="4"/>
      <c r="B7" s="5"/>
      <c r="C7" s="6" t="s">
        <v>13</v>
      </c>
      <c r="D7" s="7" t="s">
        <v>14</v>
      </c>
      <c r="E7" s="7">
        <v>6</v>
      </c>
      <c r="F7" s="6" t="s">
        <v>15</v>
      </c>
      <c r="G7" s="8"/>
      <c r="H7" s="8">
        <v>6</v>
      </c>
      <c r="I7" s="8"/>
      <c r="J7" s="8"/>
      <c r="K7" s="8"/>
      <c r="L7" s="8"/>
    </row>
    <row r="8" spans="1:12" ht="15.5" x14ac:dyDescent="0.35">
      <c r="A8" s="9"/>
      <c r="B8" s="10"/>
      <c r="C8" s="6" t="s">
        <v>16</v>
      </c>
      <c r="D8" s="7" t="s">
        <v>17</v>
      </c>
      <c r="E8" s="7">
        <v>3</v>
      </c>
      <c r="F8" s="6" t="s">
        <v>18</v>
      </c>
      <c r="G8" s="8">
        <v>3</v>
      </c>
      <c r="H8" s="8"/>
      <c r="I8" s="8"/>
      <c r="J8" s="8"/>
      <c r="K8" s="8"/>
      <c r="L8" s="8"/>
    </row>
    <row r="9" spans="1:12" ht="15.5" x14ac:dyDescent="0.35">
      <c r="A9" s="9"/>
      <c r="B9" s="10"/>
      <c r="C9" s="6" t="s">
        <v>19</v>
      </c>
      <c r="D9" s="7" t="s">
        <v>20</v>
      </c>
      <c r="E9" s="7">
        <v>6</v>
      </c>
      <c r="F9" s="6" t="s">
        <v>21</v>
      </c>
      <c r="G9" s="8"/>
      <c r="H9" s="8"/>
      <c r="I9" s="8"/>
      <c r="J9" s="8"/>
      <c r="K9" s="8">
        <v>6</v>
      </c>
      <c r="L9" s="8"/>
    </row>
    <row r="10" spans="1:12" ht="15.5" x14ac:dyDescent="0.35">
      <c r="A10" s="9"/>
      <c r="B10" s="10"/>
      <c r="C10" s="6" t="s">
        <v>22</v>
      </c>
      <c r="D10" s="7" t="s">
        <v>23</v>
      </c>
      <c r="E10" s="7">
        <v>3</v>
      </c>
      <c r="F10" s="6" t="s">
        <v>24</v>
      </c>
      <c r="G10" s="8">
        <v>3</v>
      </c>
      <c r="H10" s="8"/>
      <c r="I10" s="8"/>
      <c r="J10" s="8"/>
      <c r="K10" s="8"/>
      <c r="L10" s="8"/>
    </row>
    <row r="11" spans="1:12" ht="15.5" x14ac:dyDescent="0.35">
      <c r="A11" s="9"/>
      <c r="B11" s="10"/>
      <c r="C11" s="6" t="s">
        <v>25</v>
      </c>
      <c r="D11" s="7" t="s">
        <v>26</v>
      </c>
      <c r="E11" s="7">
        <v>6</v>
      </c>
      <c r="F11" s="6" t="s">
        <v>27</v>
      </c>
      <c r="G11" s="8"/>
      <c r="H11" s="8"/>
      <c r="I11" s="8"/>
      <c r="J11" s="8">
        <v>6</v>
      </c>
      <c r="K11" s="8"/>
      <c r="L11" s="8"/>
    </row>
    <row r="12" spans="1:12" ht="15.5" x14ac:dyDescent="0.35">
      <c r="A12" s="56"/>
      <c r="B12" s="57"/>
      <c r="C12" s="6" t="s">
        <v>28</v>
      </c>
      <c r="D12" s="7" t="s">
        <v>29</v>
      </c>
      <c r="E12" s="7">
        <v>4</v>
      </c>
      <c r="F12" s="6" t="s">
        <v>30</v>
      </c>
      <c r="G12" s="8"/>
      <c r="H12" s="8">
        <v>4</v>
      </c>
      <c r="I12" s="8"/>
      <c r="J12" s="8"/>
      <c r="K12" s="8"/>
      <c r="L12" s="8"/>
    </row>
    <row r="13" spans="1:12" ht="15.5" x14ac:dyDescent="0.35">
      <c r="A13" s="9"/>
      <c r="B13" s="10"/>
      <c r="C13" s="6" t="s">
        <v>31</v>
      </c>
      <c r="D13" s="7" t="s">
        <v>32</v>
      </c>
      <c r="E13" s="7">
        <v>6</v>
      </c>
      <c r="F13" s="6" t="s">
        <v>33</v>
      </c>
      <c r="G13" s="8"/>
      <c r="H13" s="8"/>
      <c r="I13" s="8">
        <v>6</v>
      </c>
      <c r="J13" s="8"/>
      <c r="K13" s="8"/>
      <c r="L13" s="8"/>
    </row>
    <row r="14" spans="1:12" ht="15.5" x14ac:dyDescent="0.35">
      <c r="A14" s="9"/>
      <c r="B14" s="10"/>
      <c r="C14" s="6" t="s">
        <v>34</v>
      </c>
      <c r="D14" s="7" t="s">
        <v>35</v>
      </c>
      <c r="E14" s="7">
        <v>6</v>
      </c>
      <c r="F14" s="6" t="s">
        <v>36</v>
      </c>
      <c r="G14" s="8">
        <v>6</v>
      </c>
      <c r="H14" s="8"/>
      <c r="I14" s="8"/>
      <c r="J14" s="8"/>
      <c r="K14" s="8"/>
      <c r="L14" s="8"/>
    </row>
    <row r="15" spans="1:12" ht="15.5" x14ac:dyDescent="0.35">
      <c r="A15" s="11"/>
      <c r="B15" s="12"/>
      <c r="C15" s="5"/>
      <c r="D15" s="13" t="s">
        <v>37</v>
      </c>
      <c r="E15" s="5">
        <v>47</v>
      </c>
      <c r="F15" s="5"/>
      <c r="G15" s="14">
        <f xml:space="preserve"> SUM(G5,G6:G14)</f>
        <v>15</v>
      </c>
      <c r="H15" s="14">
        <f xml:space="preserve"> SUM(H5,H6:H14)</f>
        <v>10</v>
      </c>
      <c r="I15" s="14">
        <f t="shared" ref="I15:L15" si="0" xml:space="preserve"> SUM(I5,I6:I14)</f>
        <v>10</v>
      </c>
      <c r="J15" s="14">
        <f t="shared" si="0"/>
        <v>6</v>
      </c>
      <c r="K15" s="14">
        <f t="shared" si="0"/>
        <v>6</v>
      </c>
      <c r="L15" s="14">
        <f t="shared" si="0"/>
        <v>0</v>
      </c>
    </row>
    <row r="16" spans="1:12" ht="15.5" x14ac:dyDescent="0.35">
      <c r="A16" s="54" t="s">
        <v>38</v>
      </c>
      <c r="B16" s="55"/>
      <c r="C16" s="55"/>
      <c r="D16" s="55"/>
      <c r="E16" s="1"/>
      <c r="F16" s="1"/>
      <c r="G16" s="3" t="s">
        <v>1</v>
      </c>
      <c r="H16" s="3" t="s">
        <v>2</v>
      </c>
      <c r="I16" s="3" t="s">
        <v>3</v>
      </c>
      <c r="J16" s="3" t="s">
        <v>4</v>
      </c>
      <c r="K16" s="3" t="s">
        <v>5</v>
      </c>
      <c r="L16" s="3" t="s">
        <v>6</v>
      </c>
    </row>
    <row r="17" spans="1:13" ht="15.5" x14ac:dyDescent="0.35">
      <c r="A17" s="15"/>
      <c r="B17" s="58" t="s">
        <v>39</v>
      </c>
      <c r="C17" s="58"/>
      <c r="D17" s="58"/>
      <c r="E17" s="58"/>
      <c r="F17" s="58"/>
      <c r="G17" s="8"/>
      <c r="H17" s="8"/>
      <c r="I17" s="8"/>
      <c r="J17" s="8"/>
      <c r="K17" s="8"/>
      <c r="L17" s="8"/>
    </row>
    <row r="18" spans="1:13" ht="15.5" x14ac:dyDescent="0.35">
      <c r="A18" s="15"/>
      <c r="B18" s="10"/>
      <c r="C18" s="6" t="s">
        <v>40</v>
      </c>
      <c r="D18" s="16" t="s">
        <v>41</v>
      </c>
      <c r="E18" s="7">
        <v>5</v>
      </c>
      <c r="F18" s="17" t="s">
        <v>42</v>
      </c>
      <c r="G18" s="8"/>
      <c r="H18" s="8">
        <v>5</v>
      </c>
      <c r="I18" s="8"/>
      <c r="J18" s="8"/>
      <c r="K18" s="8"/>
      <c r="L18" s="8"/>
    </row>
    <row r="19" spans="1:13" ht="15.5" x14ac:dyDescent="0.35">
      <c r="A19" s="15"/>
      <c r="B19" s="10"/>
      <c r="C19" s="6" t="s">
        <v>43</v>
      </c>
      <c r="D19" s="16" t="s">
        <v>44</v>
      </c>
      <c r="E19" s="7">
        <v>3</v>
      </c>
      <c r="F19" s="6"/>
      <c r="G19" s="8"/>
      <c r="H19" s="8"/>
      <c r="I19" s="8">
        <v>3</v>
      </c>
      <c r="J19" s="8"/>
      <c r="K19" s="8"/>
      <c r="L19" s="8"/>
    </row>
    <row r="20" spans="1:13" ht="15.5" x14ac:dyDescent="0.35">
      <c r="A20" s="15"/>
      <c r="B20" s="10"/>
      <c r="C20" s="6" t="s">
        <v>45</v>
      </c>
      <c r="D20" s="16" t="s">
        <v>46</v>
      </c>
      <c r="E20" s="7">
        <v>4</v>
      </c>
      <c r="F20" s="18" t="s">
        <v>47</v>
      </c>
      <c r="G20" s="8"/>
      <c r="H20" s="8"/>
      <c r="I20" s="8">
        <v>4</v>
      </c>
      <c r="J20" s="8"/>
      <c r="K20" s="8"/>
      <c r="L20" s="8"/>
    </row>
    <row r="21" spans="1:13" ht="15.5" x14ac:dyDescent="0.35">
      <c r="A21" s="15"/>
      <c r="B21" s="10"/>
      <c r="C21" s="6" t="s">
        <v>48</v>
      </c>
      <c r="D21" s="16" t="s">
        <v>49</v>
      </c>
      <c r="E21" s="7">
        <v>3</v>
      </c>
      <c r="F21" s="18" t="s">
        <v>50</v>
      </c>
      <c r="G21" s="8"/>
      <c r="H21" s="8">
        <v>3</v>
      </c>
      <c r="I21" s="8"/>
      <c r="J21" s="8"/>
      <c r="K21" s="8"/>
      <c r="L21" s="8"/>
    </row>
    <row r="22" spans="1:13" ht="15.5" x14ac:dyDescent="0.35">
      <c r="A22" s="15"/>
      <c r="B22" s="10"/>
      <c r="C22" s="6" t="s">
        <v>51</v>
      </c>
      <c r="D22" s="16" t="s">
        <v>52</v>
      </c>
      <c r="E22" s="7">
        <v>3</v>
      </c>
      <c r="F22" s="6" t="s">
        <v>50</v>
      </c>
      <c r="G22" s="8"/>
      <c r="H22" s="8"/>
      <c r="I22" s="8">
        <v>3</v>
      </c>
      <c r="J22" s="8"/>
      <c r="K22" s="8"/>
      <c r="L22" s="8"/>
    </row>
    <row r="23" spans="1:13" ht="15.5" x14ac:dyDescent="0.35">
      <c r="A23" s="15"/>
      <c r="B23" s="10"/>
      <c r="C23" s="6" t="s">
        <v>53</v>
      </c>
      <c r="D23" s="16" t="s">
        <v>54</v>
      </c>
      <c r="E23" s="7">
        <v>3</v>
      </c>
      <c r="F23" s="6" t="s">
        <v>55</v>
      </c>
      <c r="G23" s="8">
        <v>3</v>
      </c>
      <c r="H23" s="8"/>
      <c r="I23" s="8"/>
      <c r="J23" s="8"/>
      <c r="K23" s="8"/>
      <c r="L23" s="8"/>
    </row>
    <row r="24" spans="1:13" ht="15.5" x14ac:dyDescent="0.35">
      <c r="A24" s="15"/>
      <c r="B24" s="10"/>
      <c r="C24" s="6" t="s">
        <v>56</v>
      </c>
      <c r="D24" s="16" t="s">
        <v>57</v>
      </c>
      <c r="E24" s="7">
        <v>9</v>
      </c>
      <c r="F24" s="18" t="s">
        <v>50</v>
      </c>
      <c r="G24" s="8"/>
      <c r="H24" s="8"/>
      <c r="I24" s="8"/>
      <c r="J24" s="8">
        <v>9</v>
      </c>
      <c r="K24" s="8"/>
      <c r="L24" s="8"/>
    </row>
    <row r="25" spans="1:13" ht="15.5" x14ac:dyDescent="0.35">
      <c r="A25" s="59"/>
      <c r="B25" s="59"/>
      <c r="C25" s="19"/>
      <c r="D25" s="20" t="s">
        <v>37</v>
      </c>
      <c r="E25" s="21">
        <v>30</v>
      </c>
      <c r="F25" s="19"/>
      <c r="G25" s="14">
        <f>SUM(G18:G24)</f>
        <v>3</v>
      </c>
      <c r="H25" s="14">
        <f>SUM(H18:H24)</f>
        <v>8</v>
      </c>
      <c r="I25" s="14">
        <f>SUM(I18:I24)</f>
        <v>10</v>
      </c>
      <c r="J25" s="14">
        <f>SUM(J18:J24)</f>
        <v>9</v>
      </c>
      <c r="K25" s="14">
        <f t="shared" ref="K25:L25" si="1">SUM(K18:K24)</f>
        <v>0</v>
      </c>
      <c r="L25" s="14">
        <f t="shared" si="1"/>
        <v>0</v>
      </c>
    </row>
    <row r="26" spans="1:13" ht="15.5" x14ac:dyDescent="0.35">
      <c r="A26" s="22"/>
      <c r="B26" s="22"/>
      <c r="C26" s="22"/>
      <c r="D26" s="23" t="s">
        <v>58</v>
      </c>
      <c r="E26" s="24">
        <v>6</v>
      </c>
      <c r="F26" s="22"/>
    </row>
    <row r="27" spans="1:13" ht="15.5" x14ac:dyDescent="0.35">
      <c r="A27" s="19"/>
      <c r="B27" s="19"/>
      <c r="C27" s="19"/>
      <c r="D27" s="23" t="s">
        <v>59</v>
      </c>
      <c r="E27" s="24">
        <v>24</v>
      </c>
      <c r="F27" s="19"/>
      <c r="G27" s="14"/>
      <c r="H27" s="14"/>
      <c r="I27" s="14"/>
      <c r="J27" s="14">
        <v>4</v>
      </c>
      <c r="K27" s="14">
        <v>6</v>
      </c>
      <c r="L27" s="14">
        <v>14</v>
      </c>
    </row>
    <row r="28" spans="1:13" ht="15.5" x14ac:dyDescent="0.35">
      <c r="A28" s="19"/>
      <c r="B28" s="19"/>
      <c r="C28" s="19"/>
      <c r="D28" s="25" t="s">
        <v>60</v>
      </c>
      <c r="E28" s="26"/>
      <c r="F28" s="27"/>
      <c r="G28" s="28">
        <f>SUM(G15,G25)</f>
        <v>18</v>
      </c>
      <c r="H28" s="28">
        <f>SUM(H15,H25,H27)</f>
        <v>18</v>
      </c>
      <c r="I28" s="28">
        <f>SUM(I15,I25,I27)</f>
        <v>20</v>
      </c>
      <c r="J28" s="28">
        <f>SUM(J15,J25,J27)</f>
        <v>19</v>
      </c>
      <c r="K28" s="28">
        <f t="shared" ref="K28:L28" si="2">SUM(K15,K25,K27)</f>
        <v>12</v>
      </c>
      <c r="L28" s="28">
        <f t="shared" si="2"/>
        <v>14</v>
      </c>
    </row>
    <row r="29" spans="1:13" s="33" customFormat="1" ht="15.5" x14ac:dyDescent="0.35">
      <c r="A29" s="29"/>
      <c r="B29" s="29"/>
      <c r="C29" s="29"/>
      <c r="D29" s="30"/>
      <c r="E29" s="31"/>
      <c r="F29" s="29"/>
      <c r="G29" s="32"/>
      <c r="H29" s="32"/>
      <c r="I29" s="32"/>
      <c r="J29" s="32"/>
      <c r="K29" s="32"/>
    </row>
    <row r="30" spans="1:13" ht="15.5" x14ac:dyDescent="0.35">
      <c r="B30" s="34" t="s">
        <v>61</v>
      </c>
      <c r="C30" s="35"/>
      <c r="D30" s="36"/>
      <c r="E30" s="36"/>
      <c r="F30" s="36"/>
      <c r="G30" s="37"/>
      <c r="H30" s="37"/>
      <c r="I30" s="37"/>
      <c r="J30" s="37"/>
      <c r="K30" s="38"/>
      <c r="L30" s="38"/>
    </row>
    <row r="31" spans="1:13" ht="15.5" x14ac:dyDescent="0.35">
      <c r="B31" s="5"/>
      <c r="C31" s="6" t="s">
        <v>62</v>
      </c>
      <c r="D31" s="6" t="s">
        <v>63</v>
      </c>
      <c r="E31" s="7">
        <v>6</v>
      </c>
      <c r="F31" s="39" t="s">
        <v>64</v>
      </c>
      <c r="G31" s="8">
        <v>1.5</v>
      </c>
      <c r="H31" s="8">
        <v>1.5</v>
      </c>
      <c r="I31" s="8">
        <v>1.5</v>
      </c>
      <c r="J31" s="40">
        <v>1.5</v>
      </c>
      <c r="K31" s="8">
        <v>1.5</v>
      </c>
      <c r="L31" s="8">
        <v>1.5</v>
      </c>
      <c r="M31" t="s">
        <v>104</v>
      </c>
    </row>
    <row r="32" spans="1:13" ht="15.5" x14ac:dyDescent="0.35">
      <c r="B32" s="10"/>
      <c r="C32" s="6" t="s">
        <v>65</v>
      </c>
      <c r="D32" s="7" t="s">
        <v>66</v>
      </c>
      <c r="E32" s="7">
        <v>3</v>
      </c>
      <c r="F32" s="6" t="s">
        <v>55</v>
      </c>
      <c r="G32" s="8">
        <v>3</v>
      </c>
      <c r="H32" s="8"/>
      <c r="I32" s="41"/>
      <c r="J32" s="42"/>
      <c r="K32" s="8">
        <v>3</v>
      </c>
      <c r="L32" s="8"/>
    </row>
    <row r="33" spans="2:12" ht="15.5" x14ac:dyDescent="0.35">
      <c r="B33" s="10"/>
      <c r="C33" s="6" t="s">
        <v>67</v>
      </c>
      <c r="D33" s="7" t="s">
        <v>68</v>
      </c>
      <c r="E33" s="7">
        <v>3</v>
      </c>
      <c r="F33" s="6" t="s">
        <v>55</v>
      </c>
      <c r="G33" s="8"/>
      <c r="H33" s="8">
        <v>3</v>
      </c>
      <c r="I33" s="41"/>
      <c r="J33" s="42"/>
      <c r="K33" s="8"/>
      <c r="L33" s="8">
        <v>3</v>
      </c>
    </row>
    <row r="34" spans="2:12" ht="15.5" x14ac:dyDescent="0.35">
      <c r="B34" s="6"/>
      <c r="C34" s="6" t="s">
        <v>69</v>
      </c>
      <c r="D34" s="7" t="s">
        <v>70</v>
      </c>
      <c r="E34" s="7">
        <v>4</v>
      </c>
      <c r="F34" s="6" t="s">
        <v>12</v>
      </c>
      <c r="G34" s="8"/>
      <c r="H34" s="8">
        <v>4</v>
      </c>
      <c r="I34" s="8"/>
      <c r="J34" s="40"/>
      <c r="K34" s="8"/>
      <c r="L34" s="8">
        <v>4</v>
      </c>
    </row>
    <row r="35" spans="2:12" ht="15.5" x14ac:dyDescent="0.35">
      <c r="B35" s="6"/>
      <c r="C35" s="6" t="s">
        <v>71</v>
      </c>
      <c r="D35" s="7" t="s">
        <v>72</v>
      </c>
      <c r="E35" s="7">
        <v>6</v>
      </c>
      <c r="F35" s="6" t="s">
        <v>12</v>
      </c>
      <c r="G35" s="8"/>
      <c r="H35" s="8">
        <v>6</v>
      </c>
      <c r="I35" s="8"/>
      <c r="J35" s="40"/>
      <c r="K35" s="8"/>
      <c r="L35" s="8">
        <v>6</v>
      </c>
    </row>
    <row r="36" spans="2:12" ht="15.5" x14ac:dyDescent="0.35">
      <c r="B36" s="5"/>
      <c r="C36" s="6" t="s">
        <v>73</v>
      </c>
      <c r="D36" s="7" t="s">
        <v>74</v>
      </c>
      <c r="E36" s="6">
        <v>12</v>
      </c>
      <c r="F36" s="43"/>
      <c r="G36" s="8"/>
      <c r="H36" s="8"/>
      <c r="I36" s="8"/>
      <c r="J36" s="40"/>
      <c r="K36" s="8"/>
      <c r="L36" s="8"/>
    </row>
    <row r="37" spans="2:12" ht="15.5" x14ac:dyDescent="0.35">
      <c r="B37" s="6"/>
      <c r="C37" s="6" t="s">
        <v>75</v>
      </c>
      <c r="D37" s="7" t="s">
        <v>76</v>
      </c>
      <c r="E37" s="7">
        <v>3</v>
      </c>
      <c r="F37" s="6" t="s">
        <v>106</v>
      </c>
      <c r="G37" s="8">
        <v>3</v>
      </c>
      <c r="H37" s="8"/>
      <c r="I37" s="8"/>
      <c r="J37" s="40"/>
      <c r="K37" s="8">
        <v>3</v>
      </c>
      <c r="L37" s="8"/>
    </row>
    <row r="38" spans="2:12" ht="15.5" x14ac:dyDescent="0.35">
      <c r="B38" s="6"/>
      <c r="C38" s="6" t="s">
        <v>77</v>
      </c>
      <c r="D38" s="7" t="s">
        <v>105</v>
      </c>
      <c r="E38" s="44">
        <v>3</v>
      </c>
      <c r="F38" s="6" t="s">
        <v>78</v>
      </c>
      <c r="G38" s="8"/>
      <c r="H38" s="8">
        <v>3</v>
      </c>
      <c r="I38" s="8"/>
      <c r="J38" s="40"/>
      <c r="K38" s="8"/>
      <c r="L38" s="8">
        <v>3</v>
      </c>
    </row>
    <row r="39" spans="2:12" ht="15.5" x14ac:dyDescent="0.35">
      <c r="B39" s="6"/>
      <c r="C39" s="6" t="s">
        <v>79</v>
      </c>
      <c r="D39" s="6" t="s">
        <v>80</v>
      </c>
      <c r="E39" s="45">
        <v>4</v>
      </c>
      <c r="F39" s="6" t="s">
        <v>30</v>
      </c>
      <c r="G39" s="8"/>
      <c r="H39" s="8"/>
      <c r="I39" s="8"/>
      <c r="J39" s="40"/>
      <c r="K39" s="8"/>
      <c r="L39" s="8"/>
    </row>
    <row r="40" spans="2:12" ht="15.5" x14ac:dyDescent="0.35">
      <c r="B40" s="5"/>
      <c r="C40" s="6" t="s">
        <v>81</v>
      </c>
      <c r="D40" s="6" t="s">
        <v>82</v>
      </c>
      <c r="E40" s="46">
        <v>3</v>
      </c>
      <c r="F40" s="46" t="s">
        <v>83</v>
      </c>
      <c r="G40" s="8">
        <v>3</v>
      </c>
      <c r="H40" s="8"/>
      <c r="I40" s="8"/>
      <c r="J40" s="40"/>
      <c r="K40" s="8">
        <v>3</v>
      </c>
      <c r="L40" s="8"/>
    </row>
    <row r="41" spans="2:12" ht="15.5" x14ac:dyDescent="0.35">
      <c r="B41" s="6"/>
      <c r="C41" s="6" t="s">
        <v>84</v>
      </c>
      <c r="D41" s="6" t="s">
        <v>85</v>
      </c>
      <c r="E41" s="46">
        <v>3</v>
      </c>
      <c r="F41" s="46" t="s">
        <v>83</v>
      </c>
      <c r="G41" s="8"/>
      <c r="H41" s="8">
        <v>3</v>
      </c>
      <c r="I41" s="8"/>
      <c r="J41" s="40"/>
      <c r="K41" s="8"/>
      <c r="L41" s="8">
        <v>3</v>
      </c>
    </row>
    <row r="42" spans="2:12" ht="15.5" x14ac:dyDescent="0.35">
      <c r="B42" s="6"/>
      <c r="C42" s="6" t="s">
        <v>86</v>
      </c>
      <c r="D42" s="7" t="s">
        <v>87</v>
      </c>
      <c r="E42" s="6">
        <v>3</v>
      </c>
      <c r="F42" s="47" t="s">
        <v>55</v>
      </c>
      <c r="G42" s="8"/>
      <c r="H42" s="8"/>
      <c r="I42" s="8"/>
      <c r="J42" s="40">
        <v>3</v>
      </c>
      <c r="K42" s="8"/>
      <c r="L42" s="8"/>
    </row>
    <row r="43" spans="2:12" ht="15.5" x14ac:dyDescent="0.35">
      <c r="B43" s="6"/>
      <c r="C43" s="6" t="s">
        <v>88</v>
      </c>
      <c r="D43" s="6" t="s">
        <v>89</v>
      </c>
      <c r="E43" s="45">
        <v>4</v>
      </c>
      <c r="F43" s="46" t="s">
        <v>90</v>
      </c>
      <c r="G43" s="48">
        <v>4</v>
      </c>
      <c r="H43" s="8"/>
      <c r="I43" s="8">
        <v>4</v>
      </c>
      <c r="J43" s="40"/>
      <c r="K43" s="8">
        <v>4</v>
      </c>
      <c r="L43" s="8"/>
    </row>
    <row r="44" spans="2:12" ht="15.5" x14ac:dyDescent="0.35">
      <c r="B44" s="6"/>
      <c r="C44" s="6" t="s">
        <v>91</v>
      </c>
      <c r="D44" s="7" t="s">
        <v>92</v>
      </c>
      <c r="E44" s="7">
        <v>6</v>
      </c>
      <c r="F44" s="6"/>
      <c r="G44" s="8"/>
      <c r="H44" s="8"/>
      <c r="I44" s="8"/>
      <c r="J44" s="40"/>
      <c r="K44" s="8"/>
      <c r="L44" s="8"/>
    </row>
    <row r="45" spans="2:12" ht="15.5" x14ac:dyDescent="0.35">
      <c r="B45" s="10"/>
      <c r="C45" s="6" t="s">
        <v>93</v>
      </c>
      <c r="D45" s="7" t="s">
        <v>94</v>
      </c>
      <c r="E45" s="6">
        <v>3</v>
      </c>
      <c r="F45" s="46" t="s">
        <v>27</v>
      </c>
      <c r="G45" s="8"/>
      <c r="H45" s="8">
        <v>3</v>
      </c>
      <c r="I45" s="8"/>
      <c r="J45" s="40"/>
      <c r="K45" s="8"/>
      <c r="L45" s="8">
        <v>3</v>
      </c>
    </row>
    <row r="46" spans="2:12" ht="15.5" x14ac:dyDescent="0.35">
      <c r="B46" s="10"/>
      <c r="C46" s="49" t="s">
        <v>95</v>
      </c>
      <c r="D46" s="50" t="s">
        <v>96</v>
      </c>
      <c r="E46" s="51">
        <v>3</v>
      </c>
      <c r="F46" s="52" t="s">
        <v>47</v>
      </c>
      <c r="G46" s="8"/>
      <c r="H46" s="8"/>
      <c r="I46" s="8">
        <v>3</v>
      </c>
      <c r="J46" s="40"/>
      <c r="K46" s="8"/>
      <c r="L46" s="8"/>
    </row>
    <row r="47" spans="2:12" ht="15.5" x14ac:dyDescent="0.35">
      <c r="B47" s="5"/>
      <c r="C47" s="49" t="s">
        <v>97</v>
      </c>
      <c r="D47" s="49" t="s">
        <v>98</v>
      </c>
      <c r="E47" s="45">
        <v>3</v>
      </c>
      <c r="F47" s="46" t="s">
        <v>99</v>
      </c>
      <c r="G47" s="8"/>
      <c r="H47" s="8">
        <v>3</v>
      </c>
      <c r="I47" s="8"/>
      <c r="J47" s="40"/>
      <c r="K47" s="8"/>
      <c r="L47" s="8">
        <v>3</v>
      </c>
    </row>
    <row r="48" spans="2:12" ht="15.5" x14ac:dyDescent="0.35">
      <c r="B48" s="6"/>
      <c r="C48" s="6" t="s">
        <v>100</v>
      </c>
      <c r="D48" s="7" t="s">
        <v>101</v>
      </c>
      <c r="E48" s="6">
        <v>3</v>
      </c>
      <c r="F48" s="46" t="s">
        <v>102</v>
      </c>
      <c r="G48" s="8"/>
      <c r="H48" s="8"/>
      <c r="I48" s="8"/>
      <c r="J48" s="40">
        <v>3</v>
      </c>
      <c r="K48" s="8"/>
      <c r="L48" s="8"/>
    </row>
  </sheetData>
  <mergeCells count="5">
    <mergeCell ref="A4:D4"/>
    <mergeCell ref="A12:B12"/>
    <mergeCell ref="A16:D16"/>
    <mergeCell ref="B17:F17"/>
    <mergeCell ref="A25:B2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Pirko Tõugu</dc:creator>
  <cp:lastModifiedBy>Pirko Tõugu</cp:lastModifiedBy>
  <dcterms:created xsi:type="dcterms:W3CDTF">2026-06-03T08:28:22Z</dcterms:created>
  <dcterms:modified xsi:type="dcterms:W3CDTF">2026-06-03T08:46:42Z</dcterms:modified>
</cp:coreProperties>
</file>