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rtuulikool-my.sharepoint.com/personal/pirko_ut_ee/Documents/Dokumendid/Pirko/Magistriprogramm/"/>
    </mc:Choice>
  </mc:AlternateContent>
  <xr:revisionPtr revIDLastSave="1" documentId="8_{D5834F2F-C233-4E1F-A3F9-488E0F5D6850}" xr6:coauthVersionLast="47" xr6:coauthVersionMax="47" xr10:uidLastSave="{3B911C2B-D85A-4284-ACEC-151204A7735A}"/>
  <bookViews>
    <workbookView xWindow="-110" yWindow="-110" windowWidth="19420" windowHeight="11500" xr2:uid="{C085F3EC-FECD-4BD8-93FB-556E631A96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5" i="1" l="1"/>
  <c r="I65" i="1"/>
  <c r="H65" i="1"/>
  <c r="G65" i="1"/>
  <c r="J52" i="1"/>
  <c r="J55" i="1" s="1"/>
  <c r="I52" i="1"/>
  <c r="I55" i="1" s="1"/>
  <c r="H52" i="1"/>
  <c r="H55" i="1" s="1"/>
  <c r="G52" i="1"/>
  <c r="G55" i="1" s="1"/>
  <c r="J37" i="1"/>
  <c r="I37" i="1"/>
  <c r="H37" i="1"/>
  <c r="G37" i="1"/>
  <c r="J24" i="1"/>
  <c r="J27" i="1" s="1"/>
  <c r="I24" i="1"/>
  <c r="I27" i="1" s="1"/>
  <c r="H24" i="1"/>
  <c r="H27" i="1" s="1"/>
  <c r="G24" i="1"/>
  <c r="G27" i="1" s="1"/>
  <c r="J14" i="1"/>
  <c r="J68" i="1" s="1"/>
  <c r="I14" i="1"/>
  <c r="I68" i="1" s="1"/>
  <c r="H14" i="1"/>
  <c r="H68" i="1" s="1"/>
  <c r="G14" i="1"/>
  <c r="G68" i="1" s="1"/>
  <c r="G40" i="1" l="1"/>
  <c r="H40" i="1"/>
  <c r="I40" i="1"/>
  <c r="J40" i="1"/>
</calcChain>
</file>

<file path=xl/sharedStrings.xml><?xml version="1.0" encoding="utf-8"?>
<sst xmlns="http://schemas.openxmlformats.org/spreadsheetml/2006/main" count="205" uniqueCount="140">
  <si>
    <t>2026/2027 alustav päevaõpe</t>
  </si>
  <si>
    <t>ALUSÕPE (kohustuslik, ained TOIMUVAD IGAL AASTAL)</t>
  </si>
  <si>
    <t>Sügis26</t>
  </si>
  <si>
    <t>Kevad27</t>
  </si>
  <si>
    <t>Sügis27</t>
  </si>
  <si>
    <t>Kevad28</t>
  </si>
  <si>
    <t>SVPH.00.064</t>
  </si>
  <si>
    <t>Eetika probleemid psühholoogias</t>
  </si>
  <si>
    <t>Kreegipuu</t>
  </si>
  <si>
    <t>SVPH.00.012</t>
  </si>
  <si>
    <t>Individuaalse uurimise ja hindamise meetodid</t>
  </si>
  <si>
    <t>Liin</t>
  </si>
  <si>
    <t>SOPH.00.313</t>
  </si>
  <si>
    <t>Isiksuse- ja sotsiaalpsühholoogia eriseminar</t>
  </si>
  <si>
    <t>Mõttus</t>
  </si>
  <si>
    <t xml:space="preserve">SOPH.00.083 </t>
  </si>
  <si>
    <t>Kultuur ja areng</t>
  </si>
  <si>
    <t>Tulviste</t>
  </si>
  <si>
    <t>SHPH.00.004</t>
  </si>
  <si>
    <t>Kvantitatiivsed mudelid käitumisteadustes</t>
  </si>
  <si>
    <t>Täht</t>
  </si>
  <si>
    <t>SOPH.00.111</t>
  </si>
  <si>
    <t>Käitumise neurobioloogia</t>
  </si>
  <si>
    <t>Harro</t>
  </si>
  <si>
    <t>SVPH.00.031</t>
  </si>
  <si>
    <t>Tervisepsühholoogia</t>
  </si>
  <si>
    <t>Laas</t>
  </si>
  <si>
    <t>SVPH.00.092</t>
  </si>
  <si>
    <t>Tutvumispraktika</t>
  </si>
  <si>
    <t>Reppo</t>
  </si>
  <si>
    <t>SHPH.00.037</t>
  </si>
  <si>
    <t>Tunnete ja tunnetuse vastasmõju</t>
  </si>
  <si>
    <t>G.Tamm</t>
  </si>
  <si>
    <t>SOPH.00.270</t>
  </si>
  <si>
    <t>Uurimus, andmed ja interpretatsioon</t>
  </si>
  <si>
    <t>Vainik</t>
  </si>
  <si>
    <t xml:space="preserve">punktid </t>
  </si>
  <si>
    <t>ERIALAÕPPE moodulid (ained toimuvad üle aasta)</t>
  </si>
  <si>
    <t>Psühholoog-nõustaja moodul</t>
  </si>
  <si>
    <t>SVPH.00.089</t>
  </si>
  <si>
    <t>Inimese psühholoogilised ressursid ja nende arendamine</t>
  </si>
  <si>
    <t>SVPH.00.091</t>
  </si>
  <si>
    <t xml:space="preserve">Juhtumianalüüsi alused </t>
  </si>
  <si>
    <t>SVPH.00.049</t>
  </si>
  <si>
    <t>Nõustamisoskuste treening</t>
  </si>
  <si>
    <t>Kastepõld-Tõrs</t>
  </si>
  <si>
    <t>SVPH.00.048</t>
  </si>
  <si>
    <t>Perekonnapsühholoogia</t>
  </si>
  <si>
    <t>Järv-Mändoja</t>
  </si>
  <si>
    <t>SVPH.00.105</t>
  </si>
  <si>
    <t>Kognitiivsete ja käitumuslike sekkumiste aluspõhimõtted</t>
  </si>
  <si>
    <t>Hannus</t>
  </si>
  <si>
    <t>SVPH.00.036</t>
  </si>
  <si>
    <t>Seaduslikud alused ja võrgustikutöö nõustamispsühholoogias</t>
  </si>
  <si>
    <t>SVPH.00.097</t>
  </si>
  <si>
    <t>Psühholoog-nõustaja praktika</t>
  </si>
  <si>
    <t>Vabaained</t>
  </si>
  <si>
    <t>Magistritöö</t>
  </si>
  <si>
    <t>Kokku EAP semestri kaupa (kohustuslikud + eriala)</t>
  </si>
  <si>
    <t>Spordi- ja soorituspsühholoogia moodul</t>
  </si>
  <si>
    <t>SVPH.00.063</t>
  </si>
  <si>
    <t>Uurimise ja hindamise meetodid spordi- ja soorituspsühholoogias</t>
  </si>
  <si>
    <t>SVPH.00.076</t>
  </si>
  <si>
    <t>Tippsoorituse psühholoogilised alused</t>
  </si>
  <si>
    <t>SVPH.00.061</t>
  </si>
  <si>
    <t>Sekkumismeetodid spordi- ja soorituspsühholoogias</t>
  </si>
  <si>
    <t>SVPH.00.098</t>
  </si>
  <si>
    <t>Spordi- ja soorituspsühholoogia praktika</t>
  </si>
  <si>
    <t xml:space="preserve">Teadusliku psühholoogia moodul </t>
  </si>
  <si>
    <t>SOPH.00.318</t>
  </si>
  <si>
    <t>Teadvuse kognitiivsed mehhanismid ja protsessid</t>
  </si>
  <si>
    <t>Bachmann</t>
  </si>
  <si>
    <t>SVPH.00.039</t>
  </si>
  <si>
    <t>Kognitiivsete protsesside psühhofüsioloogia</t>
  </si>
  <si>
    <t>SOPH.00.317</t>
  </si>
  <si>
    <t>Teadusliku uurimistöö metodoloogia ja praktiline teadustegevus</t>
  </si>
  <si>
    <t>Allik</t>
  </si>
  <si>
    <t>SHPH.00.051</t>
  </si>
  <si>
    <t>Teaduspraktika</t>
  </si>
  <si>
    <t>programmijuht ja juhendaja</t>
  </si>
  <si>
    <t>Võib teha ka mõnel teisel semestril.</t>
  </si>
  <si>
    <t>LTAT.02.024</t>
  </si>
  <si>
    <t>Tehislik ja loomulik mõistus (inglise keeles)</t>
  </si>
  <si>
    <t>Aru</t>
  </si>
  <si>
    <t>ja/või Tehisliku ja loomuliku mõistuse seminar (MTAT.03.292), 1.-4.osa, a 3 EAP</t>
  </si>
  <si>
    <t>Aru jt.</t>
  </si>
  <si>
    <t>Võib võtta ka mõnel teisel semestril.</t>
  </si>
  <si>
    <t>SHPH.00.062</t>
  </si>
  <si>
    <t>Individuaalsed erinevused, nende põhjused ja tagajärjed</t>
  </si>
  <si>
    <t>Henry</t>
  </si>
  <si>
    <t xml:space="preserve">LTMS.00.016 </t>
  </si>
  <si>
    <t>Rakendustarkvara: R</t>
  </si>
  <si>
    <t>Võib võtta ka teise aasta sügisel.</t>
  </si>
  <si>
    <t>või Programmeerimise alused I (MTAT.03.236) ja/või II (MTAT.03.256) (3EAP ja 3EAP)</t>
  </si>
  <si>
    <t>27-36</t>
  </si>
  <si>
    <t>Koolipsühholoogia moodul</t>
  </si>
  <si>
    <t>SVPH.00.083</t>
  </si>
  <si>
    <t>Kognitiivsete protsesside arengu mõistmine ja arvestamine töös lapsega</t>
  </si>
  <si>
    <t>Tõugu</t>
  </si>
  <si>
    <t>SHPH.00.017</t>
  </si>
  <si>
    <t>Uurimine ja hindamine koolipsühholoogias</t>
  </si>
  <si>
    <t>Kilp-Kabel</t>
  </si>
  <si>
    <t>SOPH.00.534</t>
  </si>
  <si>
    <t>Sekkumine koolipsühholoogias</t>
  </si>
  <si>
    <t>SVPH.00.096</t>
  </si>
  <si>
    <t>Koolipsühholoogia praktika</t>
  </si>
  <si>
    <t>Valikainete moodul (valida õppekava täitmiseks vajalik hulk aineid; valikainetena lähevad arvesse ka teistest õppekava erialamoodulitest võetud ained)</t>
  </si>
  <si>
    <t>SVPH.00.093</t>
  </si>
  <si>
    <t>Teadusseminar 1.-4.osa</t>
  </si>
  <si>
    <t>erinevad õppejõud</t>
  </si>
  <si>
    <t>SHPH.00.041</t>
  </si>
  <si>
    <t>Grupitöö meetodid</t>
  </si>
  <si>
    <t>SHPH.00.042</t>
  </si>
  <si>
    <t>Grupitöö treening</t>
  </si>
  <si>
    <t>SVPH.00.094</t>
  </si>
  <si>
    <t>Info ja infotöö kliendi nõustamisel</t>
  </si>
  <si>
    <t>SVPH.00.023</t>
  </si>
  <si>
    <t>Karjäärinõustamise praktika</t>
  </si>
  <si>
    <t>SVPH.00.003/4/5/6</t>
  </si>
  <si>
    <t>Kaasaegsed suundumused psühholoogias I, II, III, IV</t>
  </si>
  <si>
    <t>SOPH.00.332</t>
  </si>
  <si>
    <t>Lapse sotsiaalne areng</t>
  </si>
  <si>
    <t>SOPH.00.172</t>
  </si>
  <si>
    <t>Laste ja noorukite psühhopatoloogia käsitlus praktilises töös (end. Töö erivajadustega lastega)</t>
  </si>
  <si>
    <t>Männamaa</t>
  </si>
  <si>
    <t>SVPH.00.066</t>
  </si>
  <si>
    <t xml:space="preserve">Mitmekultuurilisus, õpi- ja tööränne karjääri kujundamise kontekstis </t>
  </si>
  <si>
    <t>SOPH.00.178</t>
  </si>
  <si>
    <t>Kohtupsühholoogia</t>
  </si>
  <si>
    <t>T. Kompus</t>
  </si>
  <si>
    <t>SOPH.00.384</t>
  </si>
  <si>
    <t>Psühholoogia eriteadmiste kasutamine juriidilises kontekstis</t>
  </si>
  <si>
    <t>SHPH.00.013</t>
  </si>
  <si>
    <t>Psühhotraumatoloogia</t>
  </si>
  <si>
    <t>SVPH.00.085</t>
  </si>
  <si>
    <t>Sissejuhatus seksuaalteraapia(te)sse</t>
  </si>
  <si>
    <t>Tamme</t>
  </si>
  <si>
    <t>SHPH.00.054/5</t>
  </si>
  <si>
    <r>
      <t xml:space="preserve">Ülikoolis õpetamise praktika magistrantidele I, II </t>
    </r>
    <r>
      <rPr>
        <i/>
        <sz val="12"/>
        <color rgb="FF000000"/>
        <rFont val="Times New Roman"/>
        <family val="1"/>
        <charset val="186"/>
      </rPr>
      <t>(õppeassistentidele)</t>
    </r>
  </si>
  <si>
    <t xml:space="preserve">Kognitiivsete protsesside arengu mõistmine ja arvestamine töös lapsega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</si>
</sst>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12"/>
      <color rgb="FF000000"/>
      <name val="Times New Roman"/>
      <family val="1"/>
      <charset val="186"/>
    </font>
    <font>
      <sz val="11"/>
      <color rgb="FF000000"/>
      <name val="Aptos Narrow"/>
      <family val="2"/>
      <charset val="186"/>
      <scheme val="minor"/>
    </font>
    <font>
      <b/>
      <sz val="11"/>
      <color rgb="FF000000"/>
      <name val="Aptos Narrow"/>
      <family val="2"/>
      <charset val="186"/>
      <scheme val="minor"/>
    </font>
    <font>
      <sz val="12"/>
      <name val="Times New Roman"/>
      <family val="1"/>
      <charset val="186"/>
    </font>
    <font>
      <sz val="12"/>
      <name val="Times New Roman"/>
      <family val="1"/>
    </font>
    <font>
      <sz val="11"/>
      <color theme="1"/>
      <name val="Aptos Narrow"/>
      <family val="2"/>
      <scheme val="minor"/>
    </font>
    <font>
      <i/>
      <sz val="12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83CCEB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3" xfId="0" applyFont="1" applyFill="1" applyBorder="1"/>
    <xf numFmtId="0" fontId="3" fillId="3" borderId="3" xfId="0" applyFont="1" applyFill="1" applyBorder="1" applyAlignment="1">
      <alignment wrapText="1"/>
    </xf>
    <xf numFmtId="0" fontId="4" fillId="4" borderId="4" xfId="0" applyFont="1" applyFill="1" applyBorder="1"/>
    <xf numFmtId="0" fontId="2" fillId="0" borderId="5" xfId="0" applyFont="1" applyBorder="1"/>
    <xf numFmtId="0" fontId="2" fillId="0" borderId="3" xfId="0" applyFont="1" applyBorder="1"/>
    <xf numFmtId="0" fontId="5" fillId="0" borderId="3" xfId="0" applyFont="1" applyBorder="1"/>
    <xf numFmtId="0" fontId="5" fillId="0" borderId="6" xfId="0" applyFont="1" applyBorder="1"/>
    <xf numFmtId="0" fontId="0" fillId="0" borderId="4" xfId="0" applyBorder="1"/>
    <xf numFmtId="0" fontId="6" fillId="5" borderId="5" xfId="0" applyFont="1" applyFill="1" applyBorder="1"/>
    <xf numFmtId="0" fontId="6" fillId="0" borderId="3" xfId="0" applyFont="1" applyBorder="1"/>
    <xf numFmtId="0" fontId="7" fillId="5" borderId="5" xfId="0" applyFont="1" applyFill="1" applyBorder="1"/>
    <xf numFmtId="0" fontId="7" fillId="0" borderId="3" xfId="0" applyFont="1" applyBorder="1"/>
    <xf numFmtId="0" fontId="2" fillId="0" borderId="3" xfId="0" applyFont="1" applyBorder="1" applyAlignment="1">
      <alignment horizontal="right"/>
    </xf>
    <xf numFmtId="0" fontId="1" fillId="0" borderId="0" xfId="0" applyFont="1"/>
    <xf numFmtId="0" fontId="6" fillId="0" borderId="5" xfId="0" applyFont="1" applyBorder="1"/>
    <xf numFmtId="0" fontId="2" fillId="0" borderId="2" xfId="0" applyFont="1" applyBorder="1"/>
    <xf numFmtId="0" fontId="8" fillId="0" borderId="6" xfId="0" applyFont="1" applyBorder="1"/>
    <xf numFmtId="0" fontId="9" fillId="0" borderId="3" xfId="0" applyFont="1" applyBorder="1"/>
    <xf numFmtId="0" fontId="8" fillId="0" borderId="3" xfId="0" applyFont="1" applyBorder="1"/>
    <xf numFmtId="0" fontId="7" fillId="0" borderId="0" xfId="0" applyFont="1"/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6" borderId="0" xfId="0" applyFont="1" applyFill="1" applyAlignment="1">
      <alignment horizontal="right"/>
    </xf>
    <xf numFmtId="0" fontId="2" fillId="6" borderId="0" xfId="0" applyFont="1" applyFill="1"/>
    <xf numFmtId="0" fontId="7" fillId="6" borderId="0" xfId="0" applyFont="1" applyFill="1"/>
    <xf numFmtId="0" fontId="1" fillId="6" borderId="0" xfId="0" applyFont="1" applyFill="1"/>
    <xf numFmtId="0" fontId="2" fillId="0" borderId="8" xfId="0" applyFont="1" applyBorder="1"/>
    <xf numFmtId="0" fontId="5" fillId="0" borderId="8" xfId="0" applyFont="1" applyBorder="1"/>
    <xf numFmtId="0" fontId="1" fillId="0" borderId="4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9" xfId="0" applyFont="1" applyBorder="1"/>
    <xf numFmtId="0" fontId="5" fillId="0" borderId="1" xfId="0" applyFont="1" applyBorder="1"/>
    <xf numFmtId="0" fontId="10" fillId="0" borderId="4" xfId="0" applyFont="1" applyBorder="1"/>
    <xf numFmtId="0" fontId="5" fillId="0" borderId="10" xfId="0" applyFont="1" applyBorder="1"/>
    <xf numFmtId="0" fontId="11" fillId="0" borderId="0" xfId="0" applyFont="1"/>
    <xf numFmtId="0" fontId="5" fillId="0" borderId="0" xfId="0" applyFont="1"/>
    <xf numFmtId="0" fontId="11" fillId="0" borderId="3" xfId="0" applyFont="1" applyBorder="1"/>
    <xf numFmtId="0" fontId="11" fillId="0" borderId="9" xfId="0" applyFont="1" applyBorder="1"/>
    <xf numFmtId="0" fontId="11" fillId="0" borderId="5" xfId="0" applyFont="1" applyBorder="1"/>
    <xf numFmtId="0" fontId="7" fillId="7" borderId="0" xfId="0" applyFont="1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/>
    <xf numFmtId="0" fontId="0" fillId="7" borderId="0" xfId="0" applyFill="1"/>
    <xf numFmtId="0" fontId="2" fillId="4" borderId="11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0" fillId="4" borderId="12" xfId="0" applyFill="1" applyBorder="1"/>
    <xf numFmtId="0" fontId="0" fillId="7" borderId="4" xfId="0" applyFill="1" applyBorder="1"/>
    <xf numFmtId="0" fontId="6" fillId="0" borderId="1" xfId="0" applyFont="1" applyBorder="1"/>
    <xf numFmtId="0" fontId="5" fillId="0" borderId="14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15" xfId="0" applyFont="1" applyBorder="1"/>
    <xf numFmtId="0" fontId="4" fillId="0" borderId="0" xfId="0" applyFont="1"/>
    <xf numFmtId="0" fontId="7" fillId="0" borderId="7" xfId="0" applyFont="1" applyBorder="1"/>
    <xf numFmtId="0" fontId="5" fillId="0" borderId="2" xfId="0" applyFont="1" applyBorder="1"/>
    <xf numFmtId="0" fontId="2" fillId="0" borderId="2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89070-ADA0-49AC-B40D-5A79ADE6E5E7}">
  <dimension ref="A1:L92"/>
  <sheetViews>
    <sheetView tabSelected="1" topLeftCell="A70" workbookViewId="0">
      <selection activeCell="F78" sqref="F78"/>
    </sheetView>
  </sheetViews>
  <sheetFormatPr defaultRowHeight="14.5" x14ac:dyDescent="0.35"/>
  <cols>
    <col min="3" max="3" width="12.81640625" customWidth="1"/>
    <col min="4" max="4" width="54.453125" customWidth="1"/>
    <col min="6" max="6" width="13.81640625" customWidth="1"/>
  </cols>
  <sheetData>
    <row r="1" spans="1:11" x14ac:dyDescent="0.35">
      <c r="A1" s="59" t="s">
        <v>0</v>
      </c>
    </row>
    <row r="3" spans="1:11" ht="15.5" x14ac:dyDescent="0.35">
      <c r="A3" s="63" t="s">
        <v>1</v>
      </c>
      <c r="B3" s="64"/>
      <c r="C3" s="64"/>
      <c r="D3" s="64"/>
      <c r="E3" s="1">
        <v>47</v>
      </c>
      <c r="F3" s="2"/>
      <c r="G3" s="3" t="s">
        <v>2</v>
      </c>
      <c r="H3" s="3" t="s">
        <v>3</v>
      </c>
      <c r="I3" s="3" t="s">
        <v>4</v>
      </c>
      <c r="J3" s="3" t="s">
        <v>5</v>
      </c>
    </row>
    <row r="4" spans="1:11" ht="15.5" x14ac:dyDescent="0.35">
      <c r="A4" s="4"/>
      <c r="B4" s="5"/>
      <c r="C4" s="6" t="s">
        <v>6</v>
      </c>
      <c r="D4" s="7" t="s">
        <v>7</v>
      </c>
      <c r="E4" s="7">
        <v>4</v>
      </c>
      <c r="F4" s="6" t="s">
        <v>8</v>
      </c>
      <c r="G4" s="8">
        <v>4</v>
      </c>
      <c r="H4" s="8"/>
      <c r="I4" s="8"/>
      <c r="J4" s="8"/>
    </row>
    <row r="5" spans="1:11" ht="15.5" x14ac:dyDescent="0.35">
      <c r="A5" s="4"/>
      <c r="B5" s="5"/>
      <c r="C5" s="6" t="s">
        <v>9</v>
      </c>
      <c r="D5" s="7" t="s">
        <v>10</v>
      </c>
      <c r="E5" s="7">
        <v>3</v>
      </c>
      <c r="F5" s="6" t="s">
        <v>11</v>
      </c>
      <c r="G5" s="8">
        <v>3</v>
      </c>
      <c r="H5" s="8"/>
      <c r="I5" s="8"/>
      <c r="J5" s="8"/>
    </row>
    <row r="6" spans="1:11" ht="15.5" x14ac:dyDescent="0.35">
      <c r="A6" s="4"/>
      <c r="B6" s="5"/>
      <c r="C6" s="6" t="s">
        <v>12</v>
      </c>
      <c r="D6" s="7" t="s">
        <v>13</v>
      </c>
      <c r="E6" s="7">
        <v>6</v>
      </c>
      <c r="F6" s="6" t="s">
        <v>14</v>
      </c>
      <c r="G6" s="8"/>
      <c r="H6" s="8">
        <v>6</v>
      </c>
      <c r="I6" s="8"/>
      <c r="J6" s="8"/>
    </row>
    <row r="7" spans="1:11" ht="15.5" x14ac:dyDescent="0.35">
      <c r="A7" s="9"/>
      <c r="B7" s="10"/>
      <c r="C7" s="6" t="s">
        <v>15</v>
      </c>
      <c r="D7" s="7" t="s">
        <v>16</v>
      </c>
      <c r="E7" s="7">
        <v>3</v>
      </c>
      <c r="F7" s="6" t="s">
        <v>17</v>
      </c>
      <c r="G7" s="8">
        <v>3</v>
      </c>
      <c r="H7" s="8"/>
      <c r="I7" s="8"/>
      <c r="J7" s="8"/>
    </row>
    <row r="8" spans="1:11" ht="15.5" x14ac:dyDescent="0.35">
      <c r="A8" s="9"/>
      <c r="B8" s="10"/>
      <c r="C8" s="6" t="s">
        <v>18</v>
      </c>
      <c r="D8" s="7" t="s">
        <v>19</v>
      </c>
      <c r="E8" s="7">
        <v>6</v>
      </c>
      <c r="F8" s="6" t="s">
        <v>20</v>
      </c>
      <c r="G8" s="8"/>
      <c r="H8" s="8"/>
      <c r="I8" s="8">
        <v>6</v>
      </c>
      <c r="J8" s="8"/>
    </row>
    <row r="9" spans="1:11" ht="15.5" x14ac:dyDescent="0.35">
      <c r="A9" s="9"/>
      <c r="B9" s="10"/>
      <c r="C9" s="6" t="s">
        <v>21</v>
      </c>
      <c r="D9" s="7" t="s">
        <v>22</v>
      </c>
      <c r="E9" s="7">
        <v>3</v>
      </c>
      <c r="F9" s="6" t="s">
        <v>23</v>
      </c>
      <c r="G9" s="8">
        <v>3</v>
      </c>
      <c r="H9" s="8"/>
      <c r="I9" s="8"/>
      <c r="J9" s="8"/>
    </row>
    <row r="10" spans="1:11" ht="15.5" x14ac:dyDescent="0.35">
      <c r="A10" s="9"/>
      <c r="B10" s="10"/>
      <c r="C10" s="6" t="s">
        <v>24</v>
      </c>
      <c r="D10" s="7" t="s">
        <v>25</v>
      </c>
      <c r="E10" s="7">
        <v>6</v>
      </c>
      <c r="F10" s="6" t="s">
        <v>26</v>
      </c>
      <c r="G10" s="8"/>
      <c r="H10" s="8">
        <v>6</v>
      </c>
      <c r="I10" s="8"/>
      <c r="J10" s="8"/>
    </row>
    <row r="11" spans="1:11" ht="15.5" x14ac:dyDescent="0.35">
      <c r="A11" s="65"/>
      <c r="B11" s="66"/>
      <c r="C11" s="6" t="s">
        <v>27</v>
      </c>
      <c r="D11" s="7" t="s">
        <v>28</v>
      </c>
      <c r="E11" s="7">
        <v>4</v>
      </c>
      <c r="F11" s="6" t="s">
        <v>29</v>
      </c>
      <c r="G11" s="8"/>
      <c r="H11" s="8">
        <v>4</v>
      </c>
      <c r="I11" s="8"/>
      <c r="J11" s="8"/>
    </row>
    <row r="12" spans="1:11" ht="15.5" x14ac:dyDescent="0.35">
      <c r="A12" s="9"/>
      <c r="B12" s="10"/>
      <c r="C12" s="6" t="s">
        <v>30</v>
      </c>
      <c r="D12" s="7" t="s">
        <v>31</v>
      </c>
      <c r="E12" s="7">
        <v>6</v>
      </c>
      <c r="F12" s="6" t="s">
        <v>32</v>
      </c>
      <c r="G12" s="8"/>
      <c r="H12" s="8"/>
      <c r="I12" s="8">
        <v>6</v>
      </c>
      <c r="J12" s="8"/>
    </row>
    <row r="13" spans="1:11" ht="15.5" x14ac:dyDescent="0.35">
      <c r="A13" s="9"/>
      <c r="B13" s="10"/>
      <c r="C13" s="6" t="s">
        <v>33</v>
      </c>
      <c r="D13" s="7" t="s">
        <v>34</v>
      </c>
      <c r="E13" s="7">
        <v>6</v>
      </c>
      <c r="F13" s="6" t="s">
        <v>35</v>
      </c>
      <c r="G13" s="8">
        <v>6</v>
      </c>
      <c r="H13" s="8"/>
      <c r="I13" s="8"/>
      <c r="J13" s="8"/>
    </row>
    <row r="14" spans="1:11" ht="15.5" x14ac:dyDescent="0.35">
      <c r="A14" s="11"/>
      <c r="B14" s="12"/>
      <c r="C14" s="5"/>
      <c r="D14" s="13" t="s">
        <v>36</v>
      </c>
      <c r="E14" s="5">
        <v>47</v>
      </c>
      <c r="F14" s="5"/>
      <c r="G14" s="14">
        <f xml:space="preserve"> SUM(G4,G5:G13)</f>
        <v>19</v>
      </c>
      <c r="H14" s="14">
        <f xml:space="preserve"> SUM(H4,H5:H13)</f>
        <v>16</v>
      </c>
      <c r="I14" s="14">
        <f t="shared" ref="I14:J14" si="0" xml:space="preserve"> SUM(I4,I5:I13)</f>
        <v>12</v>
      </c>
      <c r="J14" s="14">
        <f t="shared" si="0"/>
        <v>0</v>
      </c>
      <c r="K14" s="14"/>
    </row>
    <row r="15" spans="1:11" ht="15.5" x14ac:dyDescent="0.35">
      <c r="A15" s="63" t="s">
        <v>37</v>
      </c>
      <c r="B15" s="64"/>
      <c r="C15" s="64"/>
      <c r="D15" s="64"/>
      <c r="E15" s="1"/>
      <c r="F15" s="1"/>
      <c r="G15" s="3" t="s">
        <v>2</v>
      </c>
      <c r="H15" s="3" t="s">
        <v>3</v>
      </c>
      <c r="I15" s="3" t="s">
        <v>4</v>
      </c>
      <c r="J15" s="3" t="s">
        <v>5</v>
      </c>
    </row>
    <row r="16" spans="1:11" ht="15.5" x14ac:dyDescent="0.35">
      <c r="A16" s="15"/>
      <c r="B16" s="62" t="s">
        <v>38</v>
      </c>
      <c r="C16" s="62"/>
      <c r="D16" s="62"/>
      <c r="E16" s="62"/>
      <c r="F16" s="62"/>
      <c r="G16" s="8"/>
      <c r="H16" s="8"/>
      <c r="I16" s="8"/>
      <c r="J16" s="8"/>
    </row>
    <row r="17" spans="1:11" ht="15.5" x14ac:dyDescent="0.35">
      <c r="A17" s="15"/>
      <c r="B17" s="10"/>
      <c r="C17" s="6" t="s">
        <v>39</v>
      </c>
      <c r="D17" s="17" t="s">
        <v>40</v>
      </c>
      <c r="E17" s="7">
        <v>3</v>
      </c>
      <c r="F17" s="18" t="s">
        <v>26</v>
      </c>
      <c r="G17" s="8"/>
      <c r="H17" s="8">
        <v>3</v>
      </c>
      <c r="I17" s="8"/>
      <c r="J17" s="8"/>
    </row>
    <row r="18" spans="1:11" ht="15.5" x14ac:dyDescent="0.35">
      <c r="A18" s="15"/>
      <c r="B18" s="10"/>
      <c r="C18" s="6" t="s">
        <v>41</v>
      </c>
      <c r="D18" s="17" t="s">
        <v>42</v>
      </c>
      <c r="E18" s="7">
        <v>3</v>
      </c>
      <c r="F18" s="6"/>
      <c r="G18" s="8"/>
      <c r="H18" s="8"/>
      <c r="I18" s="8">
        <v>3</v>
      </c>
      <c r="J18" s="8"/>
    </row>
    <row r="19" spans="1:11" ht="15.5" x14ac:dyDescent="0.35">
      <c r="A19" s="15"/>
      <c r="B19" s="10"/>
      <c r="C19" s="6" t="s">
        <v>43</v>
      </c>
      <c r="D19" s="17" t="s">
        <v>44</v>
      </c>
      <c r="E19" s="7">
        <v>6</v>
      </c>
      <c r="F19" s="19" t="s">
        <v>45</v>
      </c>
      <c r="G19" s="8">
        <v>3</v>
      </c>
      <c r="H19" s="8">
        <v>3</v>
      </c>
      <c r="I19" s="8"/>
      <c r="J19" s="8"/>
    </row>
    <row r="20" spans="1:11" ht="15.5" x14ac:dyDescent="0.35">
      <c r="A20" s="15"/>
      <c r="B20" s="10"/>
      <c r="C20" s="6" t="s">
        <v>46</v>
      </c>
      <c r="D20" s="17" t="s">
        <v>47</v>
      </c>
      <c r="E20" s="7">
        <v>3</v>
      </c>
      <c r="F20" s="6" t="s">
        <v>48</v>
      </c>
      <c r="G20" s="8"/>
      <c r="H20" s="8"/>
      <c r="I20" s="8">
        <v>3</v>
      </c>
      <c r="J20" s="8"/>
    </row>
    <row r="21" spans="1:11" ht="15.5" x14ac:dyDescent="0.35">
      <c r="A21" s="15"/>
      <c r="B21" s="10"/>
      <c r="C21" s="6" t="s">
        <v>49</v>
      </c>
      <c r="D21" s="17" t="s">
        <v>50</v>
      </c>
      <c r="E21" s="7">
        <v>4</v>
      </c>
      <c r="F21" s="6" t="s">
        <v>51</v>
      </c>
      <c r="G21" s="8"/>
      <c r="H21" s="8"/>
      <c r="I21" s="8">
        <v>4</v>
      </c>
      <c r="J21" s="8"/>
    </row>
    <row r="22" spans="1:11" ht="15.5" x14ac:dyDescent="0.35">
      <c r="A22" s="15"/>
      <c r="B22" s="10"/>
      <c r="C22" s="6" t="s">
        <v>52</v>
      </c>
      <c r="D22" s="17" t="s">
        <v>53</v>
      </c>
      <c r="E22" s="7">
        <v>3</v>
      </c>
      <c r="F22" s="6" t="s">
        <v>45</v>
      </c>
      <c r="G22" s="8">
        <v>3</v>
      </c>
      <c r="H22" s="8"/>
      <c r="I22" s="8"/>
      <c r="J22" s="8"/>
    </row>
    <row r="23" spans="1:11" ht="15.5" x14ac:dyDescent="0.35">
      <c r="A23" s="15"/>
      <c r="B23" s="10"/>
      <c r="C23" s="6" t="s">
        <v>54</v>
      </c>
      <c r="D23" s="17" t="s">
        <v>55</v>
      </c>
      <c r="E23" s="7">
        <v>9</v>
      </c>
      <c r="F23" s="19" t="s">
        <v>26</v>
      </c>
      <c r="G23" s="8"/>
      <c r="H23" s="8"/>
      <c r="I23" s="8"/>
      <c r="J23" s="8">
        <v>9</v>
      </c>
    </row>
    <row r="24" spans="1:11" ht="15.5" x14ac:dyDescent="0.35">
      <c r="A24" s="60"/>
      <c r="B24" s="60"/>
      <c r="C24" s="20"/>
      <c r="D24" s="21" t="s">
        <v>36</v>
      </c>
      <c r="E24" s="22">
        <v>31</v>
      </c>
      <c r="F24" s="20"/>
      <c r="G24" s="14">
        <f>SUM(G17:G23)</f>
        <v>6</v>
      </c>
      <c r="H24" s="14">
        <f>SUM(H17:H23)</f>
        <v>6</v>
      </c>
      <c r="I24" s="14">
        <f>SUM(I17:I23)</f>
        <v>10</v>
      </c>
      <c r="J24" s="14">
        <f>SUM(J17:J23)</f>
        <v>9</v>
      </c>
      <c r="K24" s="14"/>
    </row>
    <row r="25" spans="1:11" ht="15.5" x14ac:dyDescent="0.35">
      <c r="A25" s="23"/>
      <c r="B25" s="23"/>
      <c r="C25" s="23"/>
      <c r="D25" s="24" t="s">
        <v>56</v>
      </c>
      <c r="E25" s="25">
        <v>6</v>
      </c>
      <c r="F25" s="23"/>
    </row>
    <row r="26" spans="1:11" ht="15.5" x14ac:dyDescent="0.35">
      <c r="A26" s="20"/>
      <c r="B26" s="20"/>
      <c r="C26" s="20"/>
      <c r="D26" s="24" t="s">
        <v>57</v>
      </c>
      <c r="E26" s="25">
        <v>24</v>
      </c>
      <c r="F26" s="20"/>
      <c r="G26" s="14"/>
      <c r="H26" s="14">
        <v>4</v>
      </c>
      <c r="I26" s="14">
        <v>6</v>
      </c>
      <c r="J26" s="14">
        <v>14</v>
      </c>
      <c r="K26" s="14"/>
    </row>
    <row r="27" spans="1:11" ht="15.5" x14ac:dyDescent="0.35">
      <c r="A27" s="20"/>
      <c r="B27" s="20"/>
      <c r="C27" s="20"/>
      <c r="D27" s="26" t="s">
        <v>58</v>
      </c>
      <c r="E27" s="27"/>
      <c r="F27" s="28"/>
      <c r="G27" s="29">
        <f>SUM(G14,G24)</f>
        <v>25</v>
      </c>
      <c r="H27" s="29">
        <f>SUM(H14,H24,H26)</f>
        <v>26</v>
      </c>
      <c r="I27" s="29">
        <f>SUM(I14,I24,I26)</f>
        <v>28</v>
      </c>
      <c r="J27" s="29">
        <f>SUM(J14,J24,J26)</f>
        <v>23</v>
      </c>
      <c r="K27" s="14"/>
    </row>
    <row r="28" spans="1:11" ht="15.5" x14ac:dyDescent="0.35">
      <c r="A28" s="20"/>
      <c r="B28" s="20"/>
      <c r="C28" s="20"/>
      <c r="D28" s="24"/>
      <c r="E28" s="25"/>
      <c r="F28" s="20"/>
      <c r="G28" s="14"/>
      <c r="H28" s="14"/>
      <c r="I28" s="14"/>
      <c r="J28" s="14"/>
      <c r="K28" s="14"/>
    </row>
    <row r="29" spans="1:11" ht="15.5" x14ac:dyDescent="0.35">
      <c r="A29" s="15"/>
      <c r="B29" s="62" t="s">
        <v>59</v>
      </c>
      <c r="C29" s="62"/>
      <c r="D29" s="62"/>
      <c r="E29" s="62"/>
      <c r="F29" s="62"/>
      <c r="G29" s="8"/>
      <c r="H29" s="8"/>
      <c r="I29" s="8"/>
      <c r="J29" s="8"/>
    </row>
    <row r="30" spans="1:11" ht="15.5" x14ac:dyDescent="0.35">
      <c r="A30" s="15"/>
      <c r="B30" s="10"/>
      <c r="C30" s="6" t="s">
        <v>60</v>
      </c>
      <c r="D30" s="17" t="s">
        <v>61</v>
      </c>
      <c r="E30" s="7">
        <v>3</v>
      </c>
      <c r="F30" s="18" t="s">
        <v>51</v>
      </c>
      <c r="G30" s="8"/>
      <c r="H30" s="8">
        <v>3</v>
      </c>
      <c r="I30" s="8"/>
      <c r="J30" s="8"/>
    </row>
    <row r="31" spans="1:11" ht="15.5" x14ac:dyDescent="0.35">
      <c r="A31" s="15"/>
      <c r="B31" s="10"/>
      <c r="C31" s="6" t="s">
        <v>41</v>
      </c>
      <c r="D31" s="17" t="s">
        <v>42</v>
      </c>
      <c r="E31" s="7">
        <v>3</v>
      </c>
      <c r="F31" s="6"/>
      <c r="G31" s="8"/>
      <c r="H31" s="8"/>
      <c r="I31" s="8">
        <v>3</v>
      </c>
      <c r="J31" s="8"/>
    </row>
    <row r="32" spans="1:11" ht="15.5" x14ac:dyDescent="0.35">
      <c r="A32" s="15"/>
      <c r="B32" s="10"/>
      <c r="C32" s="6" t="s">
        <v>62</v>
      </c>
      <c r="D32" s="17" t="s">
        <v>63</v>
      </c>
      <c r="E32" s="7">
        <v>3</v>
      </c>
      <c r="F32" s="19" t="s">
        <v>51</v>
      </c>
      <c r="G32" s="8"/>
      <c r="H32" s="8">
        <v>3</v>
      </c>
      <c r="I32" s="8"/>
      <c r="J32" s="8"/>
    </row>
    <row r="33" spans="1:11" ht="15.5" x14ac:dyDescent="0.35">
      <c r="A33" s="15"/>
      <c r="B33" s="10"/>
      <c r="C33" s="6" t="s">
        <v>64</v>
      </c>
      <c r="D33" s="17" t="s">
        <v>65</v>
      </c>
      <c r="E33" s="7">
        <v>3</v>
      </c>
      <c r="F33" s="6" t="s">
        <v>51</v>
      </c>
      <c r="G33" s="8"/>
      <c r="H33" s="8"/>
      <c r="I33" s="8">
        <v>3</v>
      </c>
      <c r="J33" s="8"/>
    </row>
    <row r="34" spans="1:11" ht="15.5" x14ac:dyDescent="0.35">
      <c r="A34" s="15"/>
      <c r="B34" s="10"/>
      <c r="C34" s="6" t="s">
        <v>49</v>
      </c>
      <c r="D34" s="17" t="s">
        <v>50</v>
      </c>
      <c r="E34" s="7">
        <v>4</v>
      </c>
      <c r="F34" s="6" t="s">
        <v>51</v>
      </c>
      <c r="G34" s="8"/>
      <c r="H34" s="8"/>
      <c r="I34" s="8">
        <v>4</v>
      </c>
      <c r="J34" s="8"/>
    </row>
    <row r="35" spans="1:11" ht="15.5" x14ac:dyDescent="0.35">
      <c r="A35" s="15"/>
      <c r="B35" s="10"/>
      <c r="C35" s="6" t="s">
        <v>52</v>
      </c>
      <c r="D35" s="17" t="s">
        <v>53</v>
      </c>
      <c r="E35" s="7">
        <v>3</v>
      </c>
      <c r="F35" s="6" t="s">
        <v>45</v>
      </c>
      <c r="G35" s="8">
        <v>3</v>
      </c>
      <c r="H35" s="8"/>
      <c r="I35" s="8"/>
      <c r="J35" s="8"/>
    </row>
    <row r="36" spans="1:11" ht="15.5" x14ac:dyDescent="0.35">
      <c r="A36" s="15"/>
      <c r="B36" s="10"/>
      <c r="C36" s="6" t="s">
        <v>66</v>
      </c>
      <c r="D36" s="17" t="s">
        <v>67</v>
      </c>
      <c r="E36" s="7">
        <v>9</v>
      </c>
      <c r="F36" s="19" t="s">
        <v>51</v>
      </c>
      <c r="G36" s="8"/>
      <c r="H36" s="8"/>
      <c r="I36" s="8"/>
      <c r="J36" s="8">
        <v>9</v>
      </c>
    </row>
    <row r="37" spans="1:11" ht="15.5" x14ac:dyDescent="0.35">
      <c r="A37" s="60"/>
      <c r="B37" s="60"/>
      <c r="C37" s="20"/>
      <c r="D37" s="21" t="s">
        <v>36</v>
      </c>
      <c r="E37" s="22">
        <v>28</v>
      </c>
      <c r="F37" s="23"/>
      <c r="G37" s="14">
        <f>SUM(G30:G36)</f>
        <v>3</v>
      </c>
      <c r="H37" s="14">
        <f>SUM(H30:H36)</f>
        <v>6</v>
      </c>
      <c r="I37" s="14">
        <f>SUM(I30:I36)</f>
        <v>10</v>
      </c>
      <c r="J37" s="14">
        <f>SUM(J30:J36)</f>
        <v>9</v>
      </c>
      <c r="K37" s="14"/>
    </row>
    <row r="38" spans="1:11" ht="15.5" x14ac:dyDescent="0.35">
      <c r="A38" s="23"/>
      <c r="B38" s="23"/>
      <c r="C38" s="23"/>
      <c r="D38" s="24" t="s">
        <v>56</v>
      </c>
      <c r="E38" s="25">
        <v>6</v>
      </c>
    </row>
    <row r="39" spans="1:11" ht="15.5" x14ac:dyDescent="0.35">
      <c r="A39" s="20"/>
      <c r="B39" s="20"/>
      <c r="C39" s="20"/>
      <c r="D39" s="24" t="s">
        <v>57</v>
      </c>
      <c r="E39" s="25">
        <v>24</v>
      </c>
      <c r="F39" s="20"/>
      <c r="G39" s="14"/>
      <c r="H39" s="14">
        <v>4</v>
      </c>
      <c r="I39" s="14">
        <v>6</v>
      </c>
      <c r="J39" s="14">
        <v>14</v>
      </c>
      <c r="K39" s="14"/>
    </row>
    <row r="40" spans="1:11" ht="15.5" x14ac:dyDescent="0.35">
      <c r="A40" s="20"/>
      <c r="B40" s="20"/>
      <c r="C40" s="20"/>
      <c r="D40" s="26" t="s">
        <v>58</v>
      </c>
      <c r="E40" s="27"/>
      <c r="F40" s="28"/>
      <c r="G40" s="29">
        <f>SUM(G14,G37)</f>
        <v>22</v>
      </c>
      <c r="H40" s="29">
        <f>SUM(H14,H37,H39)</f>
        <v>26</v>
      </c>
      <c r="I40" s="29">
        <f t="shared" ref="I40:J40" si="1">SUM(I14,I37,I39)</f>
        <v>28</v>
      </c>
      <c r="J40" s="29">
        <f t="shared" si="1"/>
        <v>23</v>
      </c>
      <c r="K40" s="14"/>
    </row>
    <row r="41" spans="1:11" ht="15.5" x14ac:dyDescent="0.35">
      <c r="A41" s="20"/>
      <c r="B41" s="20"/>
      <c r="C41" s="20"/>
      <c r="D41" s="24"/>
      <c r="E41" s="25"/>
      <c r="F41" s="20"/>
      <c r="G41" s="14"/>
      <c r="H41" s="14"/>
      <c r="I41" s="14"/>
      <c r="J41" s="14"/>
      <c r="K41" s="14"/>
    </row>
    <row r="42" spans="1:11" ht="15.5" x14ac:dyDescent="0.35">
      <c r="A42" s="20"/>
      <c r="B42" s="16" t="s">
        <v>68</v>
      </c>
      <c r="C42" s="16"/>
      <c r="D42" s="30"/>
      <c r="E42" s="30"/>
      <c r="F42" s="31"/>
      <c r="G42" s="32"/>
      <c r="H42" s="32"/>
      <c r="I42" s="32"/>
      <c r="J42" s="32"/>
      <c r="K42" s="14"/>
    </row>
    <row r="43" spans="1:11" ht="15.5" x14ac:dyDescent="0.35">
      <c r="A43" s="20"/>
      <c r="B43" s="5"/>
      <c r="C43" s="33" t="s">
        <v>69</v>
      </c>
      <c r="D43" s="34" t="s">
        <v>70</v>
      </c>
      <c r="E43" s="35">
        <v>3</v>
      </c>
      <c r="F43" s="36" t="s">
        <v>71</v>
      </c>
      <c r="G43" s="37"/>
      <c r="H43" s="37">
        <v>3</v>
      </c>
      <c r="I43" s="37"/>
      <c r="J43" s="37"/>
      <c r="K43" s="14"/>
    </row>
    <row r="44" spans="1:11" ht="15.5" x14ac:dyDescent="0.35">
      <c r="A44" s="20"/>
      <c r="B44" s="6"/>
      <c r="C44" s="34" t="s">
        <v>72</v>
      </c>
      <c r="D44" s="38" t="s">
        <v>73</v>
      </c>
      <c r="E44" s="7">
        <v>3</v>
      </c>
      <c r="F44" s="6" t="s">
        <v>71</v>
      </c>
      <c r="G44" s="37"/>
      <c r="H44" s="37"/>
      <c r="I44" s="37">
        <v>3</v>
      </c>
      <c r="J44" s="37"/>
      <c r="K44" s="14"/>
    </row>
    <row r="45" spans="1:11" ht="15.5" x14ac:dyDescent="0.35">
      <c r="A45" s="20"/>
      <c r="B45" s="6"/>
      <c r="C45" s="6" t="s">
        <v>74</v>
      </c>
      <c r="D45" s="7" t="s">
        <v>75</v>
      </c>
      <c r="E45" s="7">
        <v>3</v>
      </c>
      <c r="F45" s="6" t="s">
        <v>76</v>
      </c>
      <c r="G45" s="37"/>
      <c r="H45" s="37"/>
      <c r="I45" s="37">
        <v>3</v>
      </c>
      <c r="J45" s="37"/>
      <c r="K45" s="14"/>
    </row>
    <row r="46" spans="1:11" ht="15.5" x14ac:dyDescent="0.35">
      <c r="A46" s="20"/>
      <c r="B46" s="6"/>
      <c r="C46" s="6" t="s">
        <v>77</v>
      </c>
      <c r="D46" s="7" t="s">
        <v>78</v>
      </c>
      <c r="E46" s="7">
        <v>6</v>
      </c>
      <c r="F46" s="39" t="s">
        <v>79</v>
      </c>
      <c r="G46" s="37"/>
      <c r="H46" s="37">
        <v>6</v>
      </c>
      <c r="I46" s="37"/>
      <c r="J46" s="37"/>
      <c r="K46" s="14" t="s">
        <v>80</v>
      </c>
    </row>
    <row r="47" spans="1:11" ht="15.5" x14ac:dyDescent="0.35">
      <c r="A47" s="20"/>
      <c r="B47" s="6"/>
      <c r="C47" s="6" t="s">
        <v>81</v>
      </c>
      <c r="D47" s="7" t="s">
        <v>82</v>
      </c>
      <c r="E47" s="6">
        <v>6</v>
      </c>
      <c r="F47" s="36" t="s">
        <v>83</v>
      </c>
      <c r="G47" s="37">
        <v>6</v>
      </c>
      <c r="H47" s="37"/>
      <c r="I47" s="37"/>
      <c r="J47" s="37"/>
      <c r="K47" s="14"/>
    </row>
    <row r="48" spans="1:11" ht="15.5" x14ac:dyDescent="0.35">
      <c r="A48" s="20"/>
      <c r="B48" s="61"/>
      <c r="C48" s="61"/>
      <c r="D48" s="7" t="s">
        <v>84</v>
      </c>
      <c r="E48" s="6"/>
      <c r="F48" s="36" t="s">
        <v>85</v>
      </c>
      <c r="G48" s="37"/>
      <c r="H48" s="37"/>
      <c r="I48" s="37">
        <v>3</v>
      </c>
      <c r="J48" s="37">
        <v>3</v>
      </c>
      <c r="K48" s="14" t="s">
        <v>86</v>
      </c>
    </row>
    <row r="49" spans="1:11" ht="15.5" x14ac:dyDescent="0.35">
      <c r="A49" s="20"/>
      <c r="B49" s="6"/>
      <c r="C49" s="6" t="s">
        <v>87</v>
      </c>
      <c r="D49" s="7" t="s">
        <v>88</v>
      </c>
      <c r="E49" s="6">
        <v>3</v>
      </c>
      <c r="F49" s="36" t="s">
        <v>89</v>
      </c>
      <c r="G49" s="37"/>
      <c r="H49" s="37"/>
      <c r="I49" s="37"/>
      <c r="J49" s="37">
        <v>3</v>
      </c>
      <c r="K49" s="14"/>
    </row>
    <row r="50" spans="1:11" ht="15.5" x14ac:dyDescent="0.35">
      <c r="A50" s="20"/>
      <c r="B50" s="6"/>
      <c r="C50" s="6" t="s">
        <v>90</v>
      </c>
      <c r="D50" s="7" t="s">
        <v>91</v>
      </c>
      <c r="E50" s="40">
        <v>3</v>
      </c>
      <c r="F50" s="36"/>
      <c r="G50" s="37">
        <v>3</v>
      </c>
      <c r="H50" s="37"/>
      <c r="I50" s="37"/>
      <c r="J50" s="37"/>
      <c r="K50" s="14" t="s">
        <v>92</v>
      </c>
    </row>
    <row r="51" spans="1:11" ht="15.5" x14ac:dyDescent="0.35">
      <c r="A51" s="20"/>
      <c r="B51" s="41"/>
      <c r="C51" s="41"/>
      <c r="D51" s="34" t="s">
        <v>93</v>
      </c>
      <c r="E51" s="42"/>
      <c r="F51" s="43"/>
      <c r="G51" s="37"/>
      <c r="H51" s="37"/>
      <c r="I51" s="37"/>
      <c r="J51" s="37"/>
      <c r="K51" s="14"/>
    </row>
    <row r="52" spans="1:11" ht="15.5" x14ac:dyDescent="0.35">
      <c r="A52" s="20"/>
      <c r="B52" s="39"/>
      <c r="C52" s="39"/>
      <c r="D52" s="24" t="s">
        <v>36</v>
      </c>
      <c r="E52" s="25" t="s">
        <v>94</v>
      </c>
      <c r="F52" s="39"/>
      <c r="G52" s="14">
        <f>SUM(G43:G51)</f>
        <v>9</v>
      </c>
      <c r="H52" s="14">
        <f t="shared" ref="H52:J52" si="2">SUM(H43:H51)</f>
        <v>9</v>
      </c>
      <c r="I52" s="14">
        <f t="shared" si="2"/>
        <v>9</v>
      </c>
      <c r="J52" s="14">
        <f t="shared" si="2"/>
        <v>6</v>
      </c>
      <c r="K52" s="14"/>
    </row>
    <row r="53" spans="1:11" ht="15.5" x14ac:dyDescent="0.35">
      <c r="A53" s="20"/>
      <c r="B53" s="39"/>
      <c r="C53" s="39"/>
      <c r="D53" s="24" t="s">
        <v>56</v>
      </c>
      <c r="E53" s="25">
        <v>6</v>
      </c>
      <c r="F53" s="39"/>
      <c r="G53" s="14"/>
      <c r="H53" s="14"/>
      <c r="I53" s="14"/>
      <c r="J53" s="14"/>
      <c r="K53" s="14"/>
    </row>
    <row r="54" spans="1:11" ht="15.5" x14ac:dyDescent="0.35">
      <c r="A54" s="20"/>
      <c r="B54" s="39"/>
      <c r="C54" s="39"/>
      <c r="D54" s="24" t="s">
        <v>57</v>
      </c>
      <c r="E54" s="25">
        <v>24</v>
      </c>
      <c r="F54" s="39"/>
      <c r="G54" s="14"/>
      <c r="H54" s="14">
        <v>4</v>
      </c>
      <c r="I54" s="14">
        <v>6</v>
      </c>
      <c r="J54" s="14">
        <v>14</v>
      </c>
      <c r="K54" s="14"/>
    </row>
    <row r="55" spans="1:11" ht="15.5" x14ac:dyDescent="0.35">
      <c r="A55" s="20"/>
      <c r="B55" s="20"/>
      <c r="C55" s="20"/>
      <c r="D55" s="26" t="s">
        <v>58</v>
      </c>
      <c r="E55" s="27"/>
      <c r="F55" s="28"/>
      <c r="G55" s="29">
        <f>SUM(G14,G52,G54)</f>
        <v>28</v>
      </c>
      <c r="H55" s="29">
        <f>SUM(H14,H52,H54)</f>
        <v>29</v>
      </c>
      <c r="I55" s="29">
        <f>SUM(I14,I52,I54)</f>
        <v>27</v>
      </c>
      <c r="J55" s="29">
        <f>SUM(J14,J52,J54)</f>
        <v>20</v>
      </c>
      <c r="K55" s="14"/>
    </row>
    <row r="56" spans="1:11" ht="15.5" x14ac:dyDescent="0.35">
      <c r="A56" s="20"/>
      <c r="B56" s="20"/>
      <c r="C56" s="20"/>
      <c r="D56" s="24"/>
      <c r="E56" s="25"/>
      <c r="F56" s="20"/>
      <c r="G56" s="14"/>
      <c r="H56" s="14"/>
      <c r="I56" s="14"/>
      <c r="J56" s="14"/>
      <c r="K56" s="14"/>
    </row>
    <row r="57" spans="1:11" ht="15.5" x14ac:dyDescent="0.35">
      <c r="A57" s="15"/>
      <c r="B57" s="62" t="s">
        <v>95</v>
      </c>
      <c r="C57" s="62"/>
      <c r="D57" s="62"/>
      <c r="E57" s="62"/>
      <c r="F57" s="62"/>
      <c r="G57" s="8"/>
      <c r="H57" s="8"/>
      <c r="I57" s="8"/>
      <c r="J57" s="8"/>
    </row>
    <row r="58" spans="1:11" ht="15.5" x14ac:dyDescent="0.35">
      <c r="A58" s="15"/>
      <c r="B58" s="10"/>
      <c r="C58" s="6" t="s">
        <v>96</v>
      </c>
      <c r="D58" s="17" t="s">
        <v>97</v>
      </c>
      <c r="E58" s="7">
        <v>5</v>
      </c>
      <c r="F58" s="18" t="s">
        <v>98</v>
      </c>
      <c r="G58" s="8"/>
      <c r="H58" s="8">
        <v>5</v>
      </c>
      <c r="I58" s="8"/>
      <c r="J58" s="8"/>
    </row>
    <row r="59" spans="1:11" ht="15.5" x14ac:dyDescent="0.35">
      <c r="A59" s="15"/>
      <c r="B59" s="10"/>
      <c r="C59" s="6" t="s">
        <v>41</v>
      </c>
      <c r="D59" s="17" t="s">
        <v>42</v>
      </c>
      <c r="E59" s="7">
        <v>3</v>
      </c>
      <c r="F59" s="6"/>
      <c r="G59" s="8"/>
      <c r="H59" s="8"/>
      <c r="I59" s="8">
        <v>3</v>
      </c>
      <c r="J59" s="8"/>
    </row>
    <row r="60" spans="1:11" ht="15.5" x14ac:dyDescent="0.35">
      <c r="A60" s="15"/>
      <c r="B60" s="10"/>
      <c r="C60" s="6" t="s">
        <v>49</v>
      </c>
      <c r="D60" s="17" t="s">
        <v>50</v>
      </c>
      <c r="E60" s="7">
        <v>4</v>
      </c>
      <c r="F60" s="19" t="s">
        <v>51</v>
      </c>
      <c r="G60" s="8"/>
      <c r="H60" s="8"/>
      <c r="I60" s="8">
        <v>4</v>
      </c>
      <c r="J60" s="8"/>
    </row>
    <row r="61" spans="1:11" ht="15.5" x14ac:dyDescent="0.35">
      <c r="A61" s="15"/>
      <c r="B61" s="10"/>
      <c r="C61" s="6" t="s">
        <v>99</v>
      </c>
      <c r="D61" s="17" t="s">
        <v>100</v>
      </c>
      <c r="E61" s="7">
        <v>3</v>
      </c>
      <c r="F61" s="19" t="s">
        <v>101</v>
      </c>
      <c r="G61" s="8"/>
      <c r="H61" s="8">
        <v>3</v>
      </c>
      <c r="I61" s="8"/>
      <c r="J61" s="8"/>
    </row>
    <row r="62" spans="1:11" ht="15.5" x14ac:dyDescent="0.35">
      <c r="A62" s="15"/>
      <c r="B62" s="10"/>
      <c r="C62" s="6" t="s">
        <v>102</v>
      </c>
      <c r="D62" s="17" t="s">
        <v>103</v>
      </c>
      <c r="E62" s="7">
        <v>3</v>
      </c>
      <c r="F62" s="6" t="s">
        <v>101</v>
      </c>
      <c r="G62" s="8"/>
      <c r="H62" s="8"/>
      <c r="I62" s="8">
        <v>3</v>
      </c>
      <c r="J62" s="8"/>
    </row>
    <row r="63" spans="1:11" ht="15.5" x14ac:dyDescent="0.35">
      <c r="A63" s="15"/>
      <c r="B63" s="10"/>
      <c r="C63" s="6" t="s">
        <v>52</v>
      </c>
      <c r="D63" s="17" t="s">
        <v>53</v>
      </c>
      <c r="E63" s="7">
        <v>3</v>
      </c>
      <c r="F63" s="6" t="s">
        <v>45</v>
      </c>
      <c r="G63" s="8">
        <v>3</v>
      </c>
      <c r="H63" s="8"/>
      <c r="I63" s="8"/>
      <c r="J63" s="8"/>
    </row>
    <row r="64" spans="1:11" ht="15.5" x14ac:dyDescent="0.35">
      <c r="A64" s="15"/>
      <c r="B64" s="10"/>
      <c r="C64" s="6" t="s">
        <v>104</v>
      </c>
      <c r="D64" s="17" t="s">
        <v>105</v>
      </c>
      <c r="E64" s="7">
        <v>9</v>
      </c>
      <c r="F64" s="19" t="s">
        <v>101</v>
      </c>
      <c r="G64" s="8"/>
      <c r="H64" s="8"/>
      <c r="I64" s="8"/>
      <c r="J64" s="8">
        <v>9</v>
      </c>
    </row>
    <row r="65" spans="1:12" ht="15.5" x14ac:dyDescent="0.35">
      <c r="A65" s="60"/>
      <c r="B65" s="60"/>
      <c r="C65" s="20"/>
      <c r="D65" s="21" t="s">
        <v>36</v>
      </c>
      <c r="E65" s="22">
        <v>30</v>
      </c>
      <c r="F65" s="20"/>
      <c r="G65" s="14">
        <f>SUM(G58:G64)</f>
        <v>3</v>
      </c>
      <c r="H65" s="14">
        <f>SUM(H58:H64)</f>
        <v>8</v>
      </c>
      <c r="I65" s="14">
        <f>SUM(I58:I64)</f>
        <v>10</v>
      </c>
      <c r="J65" s="14">
        <f>SUM(J58:J64)</f>
        <v>9</v>
      </c>
      <c r="K65" s="14"/>
      <c r="L65" s="14"/>
    </row>
    <row r="66" spans="1:12" ht="15.5" x14ac:dyDescent="0.35">
      <c r="A66" s="23"/>
      <c r="B66" s="23"/>
      <c r="C66" s="23"/>
      <c r="D66" s="24" t="s">
        <v>56</v>
      </c>
      <c r="E66" s="25">
        <v>6</v>
      </c>
      <c r="F66" s="23"/>
    </row>
    <row r="67" spans="1:12" ht="15.5" x14ac:dyDescent="0.35">
      <c r="A67" s="20"/>
      <c r="B67" s="20"/>
      <c r="C67" s="20"/>
      <c r="D67" s="24" t="s">
        <v>57</v>
      </c>
      <c r="E67" s="25">
        <v>24</v>
      </c>
      <c r="F67" s="20"/>
      <c r="G67" s="14"/>
      <c r="H67" s="14">
        <v>4</v>
      </c>
      <c r="I67" s="14">
        <v>6</v>
      </c>
      <c r="J67" s="14">
        <v>14</v>
      </c>
      <c r="K67" s="14"/>
      <c r="L67" s="14"/>
    </row>
    <row r="68" spans="1:12" ht="15.5" x14ac:dyDescent="0.35">
      <c r="A68" s="20"/>
      <c r="B68" s="20"/>
      <c r="C68" s="20"/>
      <c r="D68" s="26" t="s">
        <v>58</v>
      </c>
      <c r="E68" s="27"/>
      <c r="F68" s="28"/>
      <c r="G68" s="29">
        <f>SUM(G14,G65,G67)</f>
        <v>22</v>
      </c>
      <c r="H68" s="29">
        <f t="shared" ref="H68:J68" si="3">SUM(H14,H65,H67)</f>
        <v>28</v>
      </c>
      <c r="I68" s="29">
        <f t="shared" si="3"/>
        <v>28</v>
      </c>
      <c r="J68" s="29">
        <f t="shared" si="3"/>
        <v>23</v>
      </c>
      <c r="K68" s="14"/>
      <c r="L68" s="14"/>
    </row>
    <row r="69" spans="1:12" s="48" customFormat="1" ht="15.5" x14ac:dyDescent="0.35">
      <c r="A69" s="44"/>
      <c r="B69" s="44"/>
      <c r="C69" s="44"/>
      <c r="D69" s="45"/>
      <c r="E69" s="46"/>
      <c r="F69" s="44"/>
      <c r="G69" s="47"/>
      <c r="H69" s="47"/>
      <c r="I69" s="47"/>
      <c r="J69" s="47"/>
      <c r="K69" s="47"/>
    </row>
    <row r="70" spans="1:12" ht="15.5" x14ac:dyDescent="0.35">
      <c r="B70" s="49" t="s">
        <v>106</v>
      </c>
      <c r="C70" s="50"/>
      <c r="D70" s="51"/>
      <c r="E70" s="51"/>
      <c r="F70" s="51"/>
      <c r="G70" s="52"/>
      <c r="H70" s="52"/>
      <c r="I70" s="52"/>
      <c r="J70" s="52"/>
    </row>
    <row r="71" spans="1:12" ht="15.5" x14ac:dyDescent="0.35">
      <c r="B71" s="5"/>
      <c r="C71" s="6" t="s">
        <v>107</v>
      </c>
      <c r="D71" s="6" t="s">
        <v>108</v>
      </c>
      <c r="E71" s="7">
        <v>6</v>
      </c>
      <c r="F71" s="41" t="s">
        <v>109</v>
      </c>
      <c r="G71" s="8">
        <v>1.5</v>
      </c>
      <c r="H71" s="8">
        <v>1.5</v>
      </c>
      <c r="I71" s="8">
        <v>1.5</v>
      </c>
      <c r="J71" s="8">
        <v>1.5</v>
      </c>
    </row>
    <row r="72" spans="1:12" ht="15.5" x14ac:dyDescent="0.35">
      <c r="B72" s="10"/>
      <c r="C72" s="6" t="s">
        <v>110</v>
      </c>
      <c r="D72" s="7" t="s">
        <v>111</v>
      </c>
      <c r="E72" s="7">
        <v>3</v>
      </c>
      <c r="F72" s="6" t="s">
        <v>45</v>
      </c>
      <c r="G72" s="8">
        <v>3</v>
      </c>
      <c r="H72" s="8"/>
      <c r="I72" s="53"/>
      <c r="J72" s="53"/>
    </row>
    <row r="73" spans="1:12" ht="15.5" x14ac:dyDescent="0.35">
      <c r="B73" s="10"/>
      <c r="C73" s="6" t="s">
        <v>112</v>
      </c>
      <c r="D73" s="7" t="s">
        <v>113</v>
      </c>
      <c r="E73" s="7">
        <v>3</v>
      </c>
      <c r="F73" s="6" t="s">
        <v>45</v>
      </c>
      <c r="G73" s="8"/>
      <c r="H73" s="8">
        <v>3</v>
      </c>
      <c r="I73" s="53"/>
      <c r="J73" s="53"/>
    </row>
    <row r="74" spans="1:12" ht="15.5" x14ac:dyDescent="0.35">
      <c r="B74" s="6"/>
      <c r="C74" s="6" t="s">
        <v>114</v>
      </c>
      <c r="D74" s="7" t="s">
        <v>115</v>
      </c>
      <c r="E74" s="7">
        <v>4</v>
      </c>
      <c r="F74" s="6" t="s">
        <v>11</v>
      </c>
      <c r="G74" s="8"/>
      <c r="H74" s="8">
        <v>4</v>
      </c>
      <c r="I74" s="8"/>
      <c r="J74" s="8"/>
    </row>
    <row r="75" spans="1:12" ht="15.5" x14ac:dyDescent="0.35">
      <c r="B75" s="6"/>
      <c r="C75" s="6" t="s">
        <v>116</v>
      </c>
      <c r="D75" s="7" t="s">
        <v>117</v>
      </c>
      <c r="E75" s="7">
        <v>6</v>
      </c>
      <c r="F75" s="6" t="s">
        <v>11</v>
      </c>
      <c r="G75" s="8"/>
      <c r="H75" s="8">
        <v>6</v>
      </c>
      <c r="I75" s="8"/>
      <c r="J75" s="8"/>
    </row>
    <row r="76" spans="1:12" ht="15.5" x14ac:dyDescent="0.35">
      <c r="B76" s="5"/>
      <c r="C76" s="6" t="s">
        <v>118</v>
      </c>
      <c r="D76" s="7" t="s">
        <v>119</v>
      </c>
      <c r="E76" s="6">
        <v>12</v>
      </c>
      <c r="F76" s="54"/>
      <c r="G76" s="8"/>
      <c r="H76" s="8"/>
      <c r="I76" s="8"/>
      <c r="J76" s="8"/>
    </row>
    <row r="77" spans="1:12" ht="15.5" x14ac:dyDescent="0.35">
      <c r="B77" s="6"/>
      <c r="C77" s="6" t="s">
        <v>120</v>
      </c>
      <c r="D77" s="7" t="s">
        <v>121</v>
      </c>
      <c r="E77" s="7">
        <v>3</v>
      </c>
      <c r="F77" s="6" t="s">
        <v>98</v>
      </c>
      <c r="G77" s="8">
        <v>3</v>
      </c>
      <c r="H77" s="8"/>
      <c r="I77" s="8"/>
      <c r="J77" s="8"/>
    </row>
    <row r="78" spans="1:12" ht="15.5" x14ac:dyDescent="0.35">
      <c r="B78" s="6"/>
      <c r="C78" s="6" t="s">
        <v>122</v>
      </c>
      <c r="D78" s="7" t="s">
        <v>123</v>
      </c>
      <c r="E78" s="55">
        <v>3</v>
      </c>
      <c r="F78" s="6" t="s">
        <v>124</v>
      </c>
      <c r="G78" s="8"/>
      <c r="H78" s="8">
        <v>3</v>
      </c>
      <c r="I78" s="8"/>
      <c r="J78" s="8"/>
    </row>
    <row r="79" spans="1:12" ht="15.5" x14ac:dyDescent="0.35">
      <c r="B79" s="6"/>
      <c r="C79" s="6" t="s">
        <v>125</v>
      </c>
      <c r="D79" s="6" t="s">
        <v>126</v>
      </c>
      <c r="E79" s="35">
        <v>4</v>
      </c>
      <c r="F79" s="6" t="s">
        <v>29</v>
      </c>
      <c r="G79" s="8"/>
      <c r="H79" s="8"/>
      <c r="I79" s="8"/>
      <c r="J79" s="8"/>
    </row>
    <row r="80" spans="1:12" ht="15.5" x14ac:dyDescent="0.35">
      <c r="B80" s="5"/>
      <c r="C80" s="6" t="s">
        <v>127</v>
      </c>
      <c r="D80" s="6" t="s">
        <v>128</v>
      </c>
      <c r="E80" s="36">
        <v>3</v>
      </c>
      <c r="F80" s="36" t="s">
        <v>129</v>
      </c>
      <c r="G80" s="8">
        <v>3</v>
      </c>
      <c r="H80" s="8"/>
      <c r="I80" s="8"/>
      <c r="J80" s="8"/>
    </row>
    <row r="81" spans="2:10" ht="15.5" x14ac:dyDescent="0.35">
      <c r="B81" s="6"/>
      <c r="C81" s="6" t="s">
        <v>130</v>
      </c>
      <c r="D81" s="6" t="s">
        <v>131</v>
      </c>
      <c r="E81" s="36">
        <v>3</v>
      </c>
      <c r="F81" s="36" t="s">
        <v>129</v>
      </c>
      <c r="G81" s="8"/>
      <c r="H81" s="8">
        <v>3</v>
      </c>
      <c r="I81" s="8"/>
      <c r="J81" s="8"/>
    </row>
    <row r="82" spans="2:10" ht="15.5" x14ac:dyDescent="0.35">
      <c r="B82" s="6"/>
      <c r="C82" s="6" t="s">
        <v>132</v>
      </c>
      <c r="D82" s="7" t="s">
        <v>133</v>
      </c>
      <c r="E82" s="6">
        <v>3</v>
      </c>
      <c r="F82" s="56" t="s">
        <v>45</v>
      </c>
      <c r="G82" s="8"/>
      <c r="H82" s="8"/>
      <c r="I82" s="8"/>
      <c r="J82" s="8">
        <v>3</v>
      </c>
    </row>
    <row r="83" spans="2:10" ht="15.5" x14ac:dyDescent="0.35">
      <c r="B83" s="6"/>
      <c r="C83" s="6" t="s">
        <v>134</v>
      </c>
      <c r="D83" s="6" t="s">
        <v>135</v>
      </c>
      <c r="E83" s="35">
        <v>4</v>
      </c>
      <c r="F83" s="36" t="s">
        <v>136</v>
      </c>
      <c r="G83" s="57">
        <v>4</v>
      </c>
      <c r="H83" s="8"/>
      <c r="I83" s="8">
        <v>4</v>
      </c>
      <c r="J83" s="8"/>
    </row>
    <row r="84" spans="2:10" ht="15.5" x14ac:dyDescent="0.35">
      <c r="B84" s="6"/>
      <c r="C84" s="6" t="s">
        <v>137</v>
      </c>
      <c r="D84" s="7" t="s">
        <v>138</v>
      </c>
      <c r="E84" s="7">
        <v>6</v>
      </c>
      <c r="F84" s="6"/>
      <c r="G84" s="8"/>
      <c r="H84" s="8"/>
      <c r="I84" s="8"/>
      <c r="J84" s="8"/>
    </row>
    <row r="85" spans="2:10" ht="15.5" x14ac:dyDescent="0.35">
      <c r="B85" s="10"/>
      <c r="C85" s="6" t="s">
        <v>96</v>
      </c>
      <c r="D85" s="7" t="s">
        <v>139</v>
      </c>
      <c r="E85" s="6">
        <v>5</v>
      </c>
      <c r="F85" s="36" t="s">
        <v>98</v>
      </c>
      <c r="G85" s="8"/>
      <c r="H85" s="8">
        <v>5</v>
      </c>
      <c r="I85" s="8"/>
      <c r="J85" s="8"/>
    </row>
    <row r="86" spans="2:10" ht="15.5" x14ac:dyDescent="0.35">
      <c r="B86" s="10"/>
      <c r="C86" s="6" t="s">
        <v>39</v>
      </c>
      <c r="D86" s="7" t="s">
        <v>40</v>
      </c>
      <c r="E86" s="6">
        <v>3</v>
      </c>
      <c r="F86" s="36" t="s">
        <v>26</v>
      </c>
      <c r="G86" s="8"/>
      <c r="H86" s="8">
        <v>3</v>
      </c>
      <c r="I86" s="8"/>
      <c r="J86" s="8"/>
    </row>
    <row r="87" spans="2:10" ht="15.5" x14ac:dyDescent="0.35">
      <c r="B87" s="10"/>
      <c r="C87" s="34" t="s">
        <v>62</v>
      </c>
      <c r="D87" s="38" t="s">
        <v>63</v>
      </c>
      <c r="E87" s="58">
        <v>3</v>
      </c>
      <c r="F87" s="40" t="s">
        <v>51</v>
      </c>
      <c r="G87" s="8"/>
      <c r="H87" s="8"/>
      <c r="I87" s="8">
        <v>3</v>
      </c>
      <c r="J87" s="8"/>
    </row>
    <row r="88" spans="2:10" ht="15.5" x14ac:dyDescent="0.35">
      <c r="B88" s="5"/>
      <c r="C88" s="34" t="s">
        <v>69</v>
      </c>
      <c r="D88" s="34" t="s">
        <v>70</v>
      </c>
      <c r="E88" s="35">
        <v>3</v>
      </c>
      <c r="F88" s="36" t="s">
        <v>71</v>
      </c>
      <c r="G88" s="8"/>
      <c r="H88" s="8">
        <v>3</v>
      </c>
      <c r="I88" s="8"/>
      <c r="J88" s="8"/>
    </row>
    <row r="89" spans="2:10" ht="15.5" x14ac:dyDescent="0.35">
      <c r="B89" s="6"/>
      <c r="C89" s="6" t="s">
        <v>87</v>
      </c>
      <c r="D89" s="7" t="s">
        <v>88</v>
      </c>
      <c r="E89" s="6">
        <v>3</v>
      </c>
      <c r="F89" s="36" t="s">
        <v>89</v>
      </c>
      <c r="G89" s="8"/>
      <c r="H89" s="8"/>
      <c r="I89" s="8"/>
      <c r="J89" s="8">
        <v>3</v>
      </c>
    </row>
    <row r="92" spans="2:10" ht="15.5" x14ac:dyDescent="0.35">
      <c r="C92" s="40"/>
    </row>
  </sheetData>
  <mergeCells count="10">
    <mergeCell ref="A37:B37"/>
    <mergeCell ref="B48:C48"/>
    <mergeCell ref="B57:F57"/>
    <mergeCell ref="A65:B65"/>
    <mergeCell ref="A3:D3"/>
    <mergeCell ref="A11:B11"/>
    <mergeCell ref="A15:D15"/>
    <mergeCell ref="B16:F16"/>
    <mergeCell ref="A24:B24"/>
    <mergeCell ref="B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Pirko Tõugu</dc:creator>
  <cp:lastModifiedBy>Pirko Tõugu</cp:lastModifiedBy>
  <dcterms:created xsi:type="dcterms:W3CDTF">2026-06-03T08:32:06Z</dcterms:created>
  <dcterms:modified xsi:type="dcterms:W3CDTF">2026-06-03T08:47:07Z</dcterms:modified>
</cp:coreProperties>
</file>