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RIINA\Asjaajandus\Instituut\MAG PROGRAMM\"/>
    </mc:Choice>
  </mc:AlternateContent>
  <xr:revisionPtr revIDLastSave="0" documentId="13_ncr:1_{8C14B6FF-C904-4E02-AC18-A531808010B4}" xr6:coauthVersionLast="45" xr6:coauthVersionMax="45" xr10:uidLastSave="{00000000-0000-0000-0000-000000000000}"/>
  <bookViews>
    <workbookView xWindow="-120" yWindow="-120" windowWidth="29040" windowHeight="15960" xr2:uid="{F7616097-986D-4EC3-8E46-539F17A672BC}"/>
  </bookViews>
  <sheets>
    <sheet name="semestrite kaupa 24_25 kliin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2" i="1" l="1"/>
  <c r="I32" i="1"/>
  <c r="G32" i="1"/>
  <c r="J29" i="1"/>
  <c r="I29" i="1"/>
  <c r="H29" i="1"/>
  <c r="G29" i="1"/>
  <c r="E29" i="1"/>
  <c r="E32" i="1" s="1"/>
  <c r="J16" i="1"/>
  <c r="I16" i="1"/>
  <c r="H16" i="1"/>
  <c r="H32" i="1" s="1"/>
  <c r="G16" i="1"/>
</calcChain>
</file>

<file path=xl/sharedStrings.xml><?xml version="1.0" encoding="utf-8"?>
<sst xmlns="http://schemas.openxmlformats.org/spreadsheetml/2006/main" count="169" uniqueCount="153">
  <si>
    <t xml:space="preserve">Psühholoogia magistriõppekava (120 EAP) </t>
  </si>
  <si>
    <t>Kehtib 2023. sügisel kliinilise psühholoogia suunale sisseastunutele õppetööga Tartus</t>
  </si>
  <si>
    <t>(NB! Ette võib tulla erakorralisi muutusi)</t>
  </si>
  <si>
    <t>EAP</t>
  </si>
  <si>
    <t>vast. õppejõud</t>
  </si>
  <si>
    <t>S 23</t>
  </si>
  <si>
    <t>K 24</t>
  </si>
  <si>
    <t>S 24</t>
  </si>
  <si>
    <t>K 25</t>
  </si>
  <si>
    <t>ÜLDÕPE (kohustuslik, ained TOIMUVAD IGAL AASTAL)</t>
  </si>
  <si>
    <t>1.</t>
  </si>
  <si>
    <t>2.</t>
  </si>
  <si>
    <t>3.</t>
  </si>
  <si>
    <t>4.</t>
  </si>
  <si>
    <t>SOPH.00.312</t>
  </si>
  <si>
    <t>Eetika probleemid psühholoogias</t>
  </si>
  <si>
    <t>K.Kreegipuu</t>
  </si>
  <si>
    <t>SVPH.00.012</t>
  </si>
  <si>
    <t>Individuaalse uurimise ja hindamise meetodid</t>
  </si>
  <si>
    <t>Liin</t>
  </si>
  <si>
    <t>SOPH.00.313</t>
  </si>
  <si>
    <t>Isiksuse- ja sotsiaalpsühholoogia eriseminar</t>
  </si>
  <si>
    <t>Mõttus</t>
  </si>
  <si>
    <t xml:space="preserve">SOPH.00.083 </t>
  </si>
  <si>
    <t>Kultuur ja areng</t>
  </si>
  <si>
    <t>Tulviste</t>
  </si>
  <si>
    <t>SHPH.00.004</t>
  </si>
  <si>
    <t>Kvantitatiivsed mudelid käitumisteadustes</t>
  </si>
  <si>
    <t>Täht</t>
  </si>
  <si>
    <t>mõeldud magistritöö valmimise toetamiseks</t>
  </si>
  <si>
    <t>SOPH.00.111</t>
  </si>
  <si>
    <t>Käitumise neurobioloogia</t>
  </si>
  <si>
    <t>Harro</t>
  </si>
  <si>
    <t>SOPH.00.318</t>
  </si>
  <si>
    <t>Teadvuse kognitiivsed mehhanismid ja protsessid</t>
  </si>
  <si>
    <t>Bachmann</t>
  </si>
  <si>
    <t>SVPH.00.031</t>
  </si>
  <si>
    <t>Tervisepsühholoogia</t>
  </si>
  <si>
    <t>Laas</t>
  </si>
  <si>
    <t>SHPH.00.037</t>
  </si>
  <si>
    <t>Tunnete ja tunnetuse vastasmõju</t>
  </si>
  <si>
    <t>A.Uusberg</t>
  </si>
  <si>
    <t>SOPH.00.270</t>
  </si>
  <si>
    <t>Uurimus, andmed ja interpretatsioon</t>
  </si>
  <si>
    <t>Vainik</t>
  </si>
  <si>
    <t>KOKKU</t>
  </si>
  <si>
    <t>ERIALAÕPE (valikained, TOIMUVAD ÜLE AASTA)</t>
  </si>
  <si>
    <t>44</t>
  </si>
  <si>
    <t>Kliinilise psühholoogi kutsenõuete täitmiseks vajalikud ained</t>
  </si>
  <si>
    <t>SOPH.00.320</t>
  </si>
  <si>
    <t>Kliinilise psühholoogia teooriad ja meetodid</t>
  </si>
  <si>
    <t xml:space="preserve"> Soodla</t>
  </si>
  <si>
    <t>SOPH.00.319</t>
  </si>
  <si>
    <t>Kliinilise psühholoogia eriseminar</t>
  </si>
  <si>
    <t>Akkermann</t>
  </si>
  <si>
    <t>SVPH.00.050</t>
  </si>
  <si>
    <t>Individuaalse uurimise ja hindamise meetodid kliinilises psühholoogias</t>
  </si>
  <si>
    <t>Anni</t>
  </si>
  <si>
    <t>SOPH.00.531</t>
  </si>
  <si>
    <t>Sissejuhatus kognitiiv-käitumisteraapiasse</t>
  </si>
  <si>
    <t>SOPH.00.133</t>
  </si>
  <si>
    <t>Juhtumianalüüsi alused kliinilises psühholoogias</t>
  </si>
  <si>
    <t>SHPH.00.032</t>
  </si>
  <si>
    <t>Arenguline psühhopatoloogia</t>
  </si>
  <si>
    <t>SOPH.00.335</t>
  </si>
  <si>
    <t>Bioloogiline psühhiaatria</t>
  </si>
  <si>
    <t>SOPH.00.408</t>
  </si>
  <si>
    <t>Kliinilise psühholoogia praktika</t>
  </si>
  <si>
    <t>SOPH.00.263</t>
  </si>
  <si>
    <t>Kliiniline neuropsühholoogia</t>
  </si>
  <si>
    <t>Kokku</t>
  </si>
  <si>
    <t>SVPH.00.051 Magistritöö</t>
  </si>
  <si>
    <t>Võimalik magistritöö punkte eelmisel semestril välja anda 4 EAP koormuse hajutamiseks</t>
  </si>
  <si>
    <t>KOKKU KOHUSTUSLIK, ERIALAÕPE JA MAGISTRITÖÖ</t>
  </si>
  <si>
    <t>Veel ÜLE AASTA TOIMUVAID valikaineid</t>
  </si>
  <si>
    <t>K24</t>
  </si>
  <si>
    <t>S24</t>
  </si>
  <si>
    <t>K25</t>
  </si>
  <si>
    <t>SHPH.00.013</t>
  </si>
  <si>
    <t>Psühhotraumatoloogia</t>
  </si>
  <si>
    <t>Kastepõld-Tõrs</t>
  </si>
  <si>
    <t>SHPH.00.041</t>
  </si>
  <si>
    <t>Grupitöö meetodid</t>
  </si>
  <si>
    <t>SHPH.00.042</t>
  </si>
  <si>
    <t>Grupitöö treening</t>
  </si>
  <si>
    <t>SVPH.00.027</t>
  </si>
  <si>
    <t xml:space="preserve">Sissejuhatus seksuaalteraapia(te)sse </t>
  </si>
  <si>
    <t>Tamme</t>
  </si>
  <si>
    <t>SOPH.00.178</t>
  </si>
  <si>
    <t>Kohtupsühholoogia</t>
  </si>
  <si>
    <t>Mägi/Kompus</t>
  </si>
  <si>
    <t>SOPH.00.384</t>
  </si>
  <si>
    <t>Psühholoogia eriteadmiste kasutamine juriidilises kontekstis</t>
  </si>
  <si>
    <t>T. Kompus</t>
  </si>
  <si>
    <t>SVPH.00.083</t>
  </si>
  <si>
    <t xml:space="preserve">Kognitiivsete protsesside arengu mõistmine ja arvestamine töös lapsega </t>
  </si>
  <si>
    <t>Tõugu</t>
  </si>
  <si>
    <t>SHPH.00.063</t>
  </si>
  <si>
    <t>Kliinilise psühholoogia teadusseminar</t>
  </si>
  <si>
    <t>SOPH.00.172</t>
  </si>
  <si>
    <t>Töö erivajadustega lastega</t>
  </si>
  <si>
    <t>Männamaa</t>
  </si>
  <si>
    <t>SVPH.00.024</t>
  </si>
  <si>
    <t>Info ja infotöö karjäärinõustamises</t>
  </si>
  <si>
    <t>SOPH.00.331</t>
  </si>
  <si>
    <t>SOPH.00.332</t>
  </si>
  <si>
    <t>Lapse sotsiaalne areng</t>
  </si>
  <si>
    <t>Tamm</t>
  </si>
  <si>
    <t>SVPH.00.039</t>
  </si>
  <si>
    <t>Kognitiivsete protsesside psühhofüsioloogia</t>
  </si>
  <si>
    <t>SVPH.00.052</t>
  </si>
  <si>
    <t>Põldver</t>
  </si>
  <si>
    <t>SOPH.00.317</t>
  </si>
  <si>
    <t>Teadusliku uurimistöö metodoloogia ja praktiline teadustegevus</t>
  </si>
  <si>
    <t>Allik</t>
  </si>
  <si>
    <t>Muu</t>
  </si>
  <si>
    <t>SHPH.00.051</t>
  </si>
  <si>
    <t>Teaduspraktika</t>
  </si>
  <si>
    <t>SHPH.00.054/5</t>
  </si>
  <si>
    <t>Ülikoolis õpetamise praktika magistrantidele I, II</t>
  </si>
  <si>
    <t>MTAT.03.236</t>
  </si>
  <si>
    <t>Programmeerimise alused</t>
  </si>
  <si>
    <t>MTAT.03.256</t>
  </si>
  <si>
    <t>Programmeerimise alused II</t>
  </si>
  <si>
    <t>SVPH.00.003/4/5/6</t>
  </si>
  <si>
    <t>Kaasaegsed suundumused psühholoogias I, II, III, IV</t>
  </si>
  <si>
    <t>Välisõpingud (võimalus asendada kohustuslikke ja valikaineid)</t>
  </si>
  <si>
    <t>(15-45)</t>
  </si>
  <si>
    <t>VABAAINED</t>
  </si>
  <si>
    <t>MAGISTRITÖÖ</t>
  </si>
  <si>
    <t>SVPH.00.051</t>
  </si>
  <si>
    <t>Magistritöö</t>
  </si>
  <si>
    <t>24</t>
  </si>
  <si>
    <r>
      <t xml:space="preserve">Soovituslikke aineid teistest õppekavadest </t>
    </r>
    <r>
      <rPr>
        <sz val="12"/>
        <color indexed="8"/>
        <rFont val="Times New Roman"/>
        <family val="1"/>
        <charset val="186"/>
      </rPr>
      <t>(saame arvestada erialaõppe või vabaainete moodulisse)</t>
    </r>
  </si>
  <si>
    <t>MTMS.01.091</t>
  </si>
  <si>
    <t xml:space="preserve">Empiiriliste teadusuuringute statistilise andmetöötluse alused </t>
  </si>
  <si>
    <t xml:space="preserve">LTMS.00.016 </t>
  </si>
  <si>
    <t>Rakendustarkvara: R</t>
  </si>
  <si>
    <t xml:space="preserve">SVMJ.04.006 </t>
  </si>
  <si>
    <t>Andmete töötlus, visualiseerimine ja kommunikatsioon</t>
  </si>
  <si>
    <t>OIAO.06.051</t>
  </si>
  <si>
    <t>Sissejuhatus erialainfootsingusse</t>
  </si>
  <si>
    <t>FLFI.00.052</t>
  </si>
  <si>
    <t>Teaduse eetika ja metodoloogia</t>
  </si>
  <si>
    <t>FLFI.00.102</t>
  </si>
  <si>
    <t>Kriitiline mõtlemine ja argumenteerimine</t>
  </si>
  <si>
    <t>S23</t>
  </si>
  <si>
    <t>Eksperimentaalpsühholoogia teadusseminar (igal semestril 1,5 EAP)</t>
  </si>
  <si>
    <t>Arengu- ja kultuuripsühholoogia teadusseminar (igal semestril 1,5 EAP)</t>
  </si>
  <si>
    <t>LTAT.02.024</t>
  </si>
  <si>
    <t>Tehislik ja loomulik mõistus</t>
  </si>
  <si>
    <t>Jaan Aru</t>
  </si>
  <si>
    <t>sügiseti, inglise keeles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</si>
</sst>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indexed="8"/>
      <name val="Arial"/>
    </font>
    <font>
      <b/>
      <sz val="18"/>
      <color indexed="8"/>
      <name val="Times New Roman"/>
      <family val="1"/>
      <charset val="186"/>
    </font>
    <font>
      <b/>
      <i/>
      <sz val="10"/>
      <color indexed="8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0"/>
      <color indexed="8"/>
      <name val="Arial"/>
      <family val="2"/>
      <charset val="186"/>
    </font>
    <font>
      <i/>
      <sz val="10"/>
      <color indexed="8"/>
      <name val="Arial"/>
      <family val="2"/>
      <charset val="18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0"/>
      <color indexed="8"/>
      <name val="Arial"/>
      <family val="2"/>
    </font>
    <font>
      <b/>
      <sz val="10"/>
      <color indexed="8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34">
    <xf numFmtId="0" fontId="0" fillId="0" borderId="0" xfId="0"/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0" borderId="0" xfId="0" applyNumberFormat="1"/>
    <xf numFmtId="0" fontId="2" fillId="2" borderId="4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49" fontId="3" fillId="2" borderId="5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49" fontId="3" fillId="3" borderId="9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/>
    </xf>
    <xf numFmtId="0" fontId="3" fillId="3" borderId="13" xfId="0" applyNumberFormat="1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vertical="center" wrapText="1"/>
    </xf>
    <xf numFmtId="49" fontId="3" fillId="3" borderId="14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left" vertical="center"/>
    </xf>
    <xf numFmtId="49" fontId="3" fillId="0" borderId="13" xfId="0" applyNumberFormat="1" applyFont="1" applyFill="1" applyBorder="1" applyAlignment="1">
      <alignment horizontal="left" vertical="center"/>
    </xf>
    <xf numFmtId="49" fontId="5" fillId="0" borderId="13" xfId="0" applyNumberFormat="1" applyFont="1" applyFill="1" applyBorder="1" applyAlignment="1">
      <alignment vertical="center"/>
    </xf>
    <xf numFmtId="49" fontId="5" fillId="0" borderId="15" xfId="0" applyNumberFormat="1" applyFont="1" applyFill="1" applyBorder="1" applyAlignment="1">
      <alignment horizontal="left" vertical="center"/>
    </xf>
    <xf numFmtId="0" fontId="5" fillId="0" borderId="12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left" vertical="center"/>
    </xf>
    <xf numFmtId="0" fontId="5" fillId="0" borderId="14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49" fontId="5" fillId="0" borderId="13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0" fillId="0" borderId="14" xfId="0" applyNumberFormat="1" applyBorder="1" applyAlignment="1">
      <alignment horizontal="center"/>
    </xf>
    <xf numFmtId="49" fontId="5" fillId="4" borderId="14" xfId="0" applyNumberFormat="1" applyFont="1" applyFill="1" applyBorder="1" applyAlignment="1">
      <alignment horizontal="left" vertical="center"/>
    </xf>
    <xf numFmtId="1" fontId="3" fillId="4" borderId="14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left"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49" fontId="3" fillId="3" borderId="12" xfId="0" applyNumberFormat="1" applyFont="1" applyFill="1" applyBorder="1" applyAlignment="1">
      <alignment horizontal="center" vertical="center" wrapText="1"/>
    </xf>
    <xf numFmtId="49" fontId="3" fillId="4" borderId="0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49" fontId="5" fillId="4" borderId="13" xfId="0" applyNumberFormat="1" applyFont="1" applyFill="1" applyBorder="1" applyAlignment="1">
      <alignment vertical="center"/>
    </xf>
    <xf numFmtId="49" fontId="5" fillId="4" borderId="13" xfId="0" applyNumberFormat="1" applyFont="1" applyFill="1" applyBorder="1" applyAlignment="1">
      <alignment horizontal="left" vertical="center"/>
    </xf>
    <xf numFmtId="0" fontId="5" fillId="4" borderId="14" xfId="0" applyNumberFormat="1" applyFont="1" applyFill="1" applyBorder="1" applyAlignment="1">
      <alignment horizontal="center" vertical="center"/>
    </xf>
    <xf numFmtId="49" fontId="8" fillId="4" borderId="14" xfId="0" applyNumberFormat="1" applyFont="1" applyFill="1" applyBorder="1" applyAlignment="1">
      <alignment horizontal="left" vertical="center"/>
    </xf>
    <xf numFmtId="1" fontId="9" fillId="4" borderId="14" xfId="0" applyNumberFormat="1" applyFont="1" applyFill="1" applyBorder="1" applyAlignment="1">
      <alignment horizontal="center" vertical="center"/>
    </xf>
    <xf numFmtId="1" fontId="5" fillId="4" borderId="14" xfId="0" applyNumberFormat="1" applyFont="1" applyFill="1" applyBorder="1" applyAlignment="1">
      <alignment horizontal="center" vertical="center"/>
    </xf>
    <xf numFmtId="49" fontId="10" fillId="4" borderId="14" xfId="0" applyNumberFormat="1" applyFont="1" applyFill="1" applyBorder="1" applyAlignment="1">
      <alignment horizontal="left" vertical="center"/>
    </xf>
    <xf numFmtId="1" fontId="10" fillId="4" borderId="14" xfId="0" applyNumberFormat="1" applyFont="1" applyFill="1" applyBorder="1" applyAlignment="1">
      <alignment horizontal="center" vertical="center"/>
    </xf>
    <xf numFmtId="1" fontId="11" fillId="4" borderId="14" xfId="0" applyNumberFormat="1" applyFont="1" applyFill="1" applyBorder="1" applyAlignment="1">
      <alignment horizontal="center" vertical="center"/>
    </xf>
    <xf numFmtId="1" fontId="8" fillId="4" borderId="14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0" fillId="4" borderId="0" xfId="0" applyNumberFormat="1" applyFill="1"/>
    <xf numFmtId="49" fontId="3" fillId="4" borderId="13" xfId="0" applyNumberFormat="1" applyFont="1" applyFill="1" applyBorder="1" applyAlignment="1">
      <alignment horizontal="right" vertical="center"/>
    </xf>
    <xf numFmtId="0" fontId="3" fillId="4" borderId="14" xfId="0" applyNumberFormat="1" applyFont="1" applyFill="1" applyBorder="1" applyAlignment="1">
      <alignment horizontal="center" vertical="center"/>
    </xf>
    <xf numFmtId="0" fontId="0" fillId="4" borderId="14" xfId="0" applyNumberFormat="1" applyFill="1" applyBorder="1"/>
    <xf numFmtId="0" fontId="13" fillId="4" borderId="14" xfId="0" applyNumberFormat="1" applyFont="1" applyFill="1" applyBorder="1" applyAlignment="1">
      <alignment horizontal="center"/>
    </xf>
    <xf numFmtId="49" fontId="3" fillId="4" borderId="17" xfId="0" applyNumberFormat="1" applyFont="1" applyFill="1" applyBorder="1" applyAlignment="1">
      <alignment horizontal="right" vertical="center"/>
    </xf>
    <xf numFmtId="0" fontId="3" fillId="4" borderId="0" xfId="0" applyNumberFormat="1" applyFont="1" applyFill="1" applyBorder="1" applyAlignment="1">
      <alignment horizontal="center" vertical="center"/>
    </xf>
    <xf numFmtId="0" fontId="0" fillId="4" borderId="0" xfId="0" applyNumberFormat="1" applyFill="1" applyBorder="1"/>
    <xf numFmtId="0" fontId="13" fillId="4" borderId="0" xfId="0" applyNumberFormat="1" applyFont="1" applyFill="1" applyBorder="1" applyAlignment="1">
      <alignment horizontal="center"/>
    </xf>
    <xf numFmtId="49" fontId="3" fillId="4" borderId="14" xfId="0" applyNumberFormat="1" applyFont="1" applyFill="1" applyBorder="1" applyAlignment="1">
      <alignment horizontal="left" vertical="center"/>
    </xf>
    <xf numFmtId="0" fontId="6" fillId="0" borderId="0" xfId="0" applyNumberFormat="1" applyFont="1"/>
    <xf numFmtId="0" fontId="0" fillId="5" borderId="0" xfId="0" applyNumberFormat="1" applyFill="1"/>
    <xf numFmtId="49" fontId="4" fillId="5" borderId="14" xfId="0" applyNumberFormat="1" applyFont="1" applyFill="1" applyBorder="1" applyAlignment="1">
      <alignment horizontal="right" vertical="center"/>
    </xf>
    <xf numFmtId="0" fontId="4" fillId="5" borderId="14" xfId="0" applyNumberFormat="1" applyFont="1" applyFill="1" applyBorder="1" applyAlignment="1">
      <alignment horizontal="center" vertical="center"/>
    </xf>
    <xf numFmtId="0" fontId="7" fillId="5" borderId="14" xfId="0" applyNumberFormat="1" applyFont="1" applyFill="1" applyBorder="1"/>
    <xf numFmtId="1" fontId="2" fillId="5" borderId="14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vertical="center"/>
    </xf>
    <xf numFmtId="49" fontId="5" fillId="2" borderId="13" xfId="0" applyNumberFormat="1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horizontal="right" vertical="center"/>
    </xf>
    <xf numFmtId="0" fontId="3" fillId="2" borderId="5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49" fontId="5" fillId="0" borderId="12" xfId="0" applyNumberFormat="1" applyFont="1" applyFill="1" applyBorder="1" applyAlignment="1">
      <alignment horizontal="left" vertical="center"/>
    </xf>
    <xf numFmtId="1" fontId="5" fillId="0" borderId="14" xfId="0" applyNumberFormat="1" applyFont="1" applyFill="1" applyBorder="1" applyAlignment="1">
      <alignment horizontal="center" vertical="center"/>
    </xf>
    <xf numFmtId="1" fontId="0" fillId="0" borderId="14" xfId="0" applyNumberFormat="1" applyBorder="1" applyAlignment="1">
      <alignment horizontal="center"/>
    </xf>
    <xf numFmtId="0" fontId="7" fillId="2" borderId="0" xfId="0" applyFont="1" applyFill="1" applyBorder="1" applyAlignment="1">
      <alignment vertical="center"/>
    </xf>
    <xf numFmtId="49" fontId="5" fillId="0" borderId="15" xfId="0" applyNumberFormat="1" applyFont="1" applyFill="1" applyBorder="1" applyAlignment="1">
      <alignment vertical="center"/>
    </xf>
    <xf numFmtId="49" fontId="10" fillId="0" borderId="13" xfId="0" applyNumberFormat="1" applyFont="1" applyFill="1" applyBorder="1" applyAlignment="1">
      <alignment vertical="center"/>
    </xf>
    <xf numFmtId="49" fontId="10" fillId="0" borderId="15" xfId="0" applyNumberFormat="1" applyFont="1" applyFill="1" applyBorder="1" applyAlignment="1">
      <alignment horizontal="left" vertical="center"/>
    </xf>
    <xf numFmtId="0" fontId="10" fillId="0" borderId="9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left" vertical="center"/>
    </xf>
    <xf numFmtId="1" fontId="10" fillId="0" borderId="1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5" fillId="2" borderId="15" xfId="0" applyNumberFormat="1" applyFont="1" applyFill="1" applyBorder="1" applyAlignment="1">
      <alignment horizontal="left" vertical="center"/>
    </xf>
    <xf numFmtId="0" fontId="5" fillId="2" borderId="9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left" vertical="center"/>
    </xf>
    <xf numFmtId="1" fontId="5" fillId="2" borderId="1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center"/>
    </xf>
    <xf numFmtId="49" fontId="5" fillId="2" borderId="14" xfId="0" applyNumberFormat="1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49" fontId="3" fillId="2" borderId="18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49" fontId="0" fillId="2" borderId="13" xfId="0" applyNumberFormat="1" applyFill="1" applyBorder="1" applyAlignment="1">
      <alignment vertical="center"/>
    </xf>
    <xf numFmtId="49" fontId="3" fillId="2" borderId="9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49" fontId="5" fillId="6" borderId="13" xfId="0" applyNumberFormat="1" applyFont="1" applyFill="1" applyBorder="1" applyAlignment="1">
      <alignment vertical="center"/>
    </xf>
    <xf numFmtId="49" fontId="5" fillId="6" borderId="15" xfId="0" applyNumberFormat="1" applyFont="1" applyFill="1" applyBorder="1" applyAlignment="1">
      <alignment vertical="center"/>
    </xf>
    <xf numFmtId="49" fontId="5" fillId="6" borderId="9" xfId="0" applyNumberFormat="1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vertical="center"/>
    </xf>
    <xf numFmtId="0" fontId="3" fillId="6" borderId="14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49" fontId="3" fillId="2" borderId="13" xfId="0" applyNumberFormat="1" applyFont="1" applyFill="1" applyBorder="1" applyAlignment="1">
      <alignment vertical="center"/>
    </xf>
    <xf numFmtId="49" fontId="3" fillId="2" borderId="13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49" fontId="3" fillId="2" borderId="11" xfId="0" applyNumberFormat="1" applyFont="1" applyFill="1" applyBorder="1" applyAlignment="1">
      <alignment horizontal="left" vertical="center"/>
    </xf>
    <xf numFmtId="49" fontId="3" fillId="2" borderId="19" xfId="0" applyNumberFormat="1" applyFont="1" applyFill="1" applyBorder="1" applyAlignment="1">
      <alignment horizontal="left" vertical="center"/>
    </xf>
    <xf numFmtId="49" fontId="3" fillId="2" borderId="20" xfId="0" applyNumberFormat="1" applyFont="1" applyFill="1" applyBorder="1" applyAlignment="1">
      <alignment horizontal="left"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49" fontId="3" fillId="3" borderId="12" xfId="0" applyNumberFormat="1" applyFont="1" applyFill="1" applyBorder="1" applyAlignment="1">
      <alignment horizontal="left" vertical="center"/>
    </xf>
    <xf numFmtId="49" fontId="3" fillId="3" borderId="13" xfId="0" applyNumberFormat="1" applyFont="1" applyFill="1" applyBorder="1" applyAlignment="1">
      <alignment horizontal="left" vertical="center"/>
    </xf>
    <xf numFmtId="49" fontId="3" fillId="3" borderId="15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49" fontId="3" fillId="3" borderId="12" xfId="0" applyNumberFormat="1" applyFont="1" applyFill="1" applyBorder="1" applyAlignment="1">
      <alignment horizontal="left"/>
    </xf>
    <xf numFmtId="49" fontId="3" fillId="3" borderId="13" xfId="0" applyNumberFormat="1" applyFont="1" applyFill="1" applyBorder="1" applyAlignment="1">
      <alignment horizontal="left"/>
    </xf>
    <xf numFmtId="49" fontId="3" fillId="4" borderId="13" xfId="0" applyNumberFormat="1" applyFont="1" applyFill="1" applyBorder="1" applyAlignment="1">
      <alignment horizontal="left" vertical="center"/>
    </xf>
    <xf numFmtId="49" fontId="3" fillId="4" borderId="17" xfId="0" applyNumberFormat="1" applyFont="1" applyFill="1" applyBorder="1" applyAlignment="1">
      <alignment horizontal="left" vertical="center"/>
    </xf>
    <xf numFmtId="49" fontId="3" fillId="2" borderId="13" xfId="0" applyNumberFormat="1" applyFont="1" applyFill="1" applyBorder="1" applyAlignment="1">
      <alignment horizontal="left" vertical="center"/>
    </xf>
    <xf numFmtId="49" fontId="5" fillId="2" borderId="1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34DE5-8763-4725-B4DD-9940842A3ED6}">
  <dimension ref="A1:IV68"/>
  <sheetViews>
    <sheetView showGridLines="0" tabSelected="1" topLeftCell="A43" zoomScale="120" zoomScaleNormal="120" workbookViewId="0">
      <selection activeCell="C63" sqref="C63:G63"/>
    </sheetView>
  </sheetViews>
  <sheetFormatPr defaultColWidth="16.28515625" defaultRowHeight="14.25" customHeight="1" x14ac:dyDescent="0.2"/>
  <cols>
    <col min="1" max="2" width="1.85546875" style="3" customWidth="1"/>
    <col min="3" max="3" width="18.85546875" style="3" customWidth="1"/>
    <col min="4" max="4" width="66.42578125" style="3" customWidth="1"/>
    <col min="5" max="5" width="5.7109375" style="3" customWidth="1"/>
    <col min="6" max="6" width="16.28515625" style="3" customWidth="1"/>
    <col min="7" max="7" width="7.42578125" style="3" customWidth="1"/>
    <col min="8" max="8" width="9" style="3" customWidth="1"/>
    <col min="9" max="9" width="7.85546875" style="3" customWidth="1"/>
    <col min="10" max="10" width="9.7109375" style="3" customWidth="1"/>
    <col min="11" max="257" width="16.28515625" style="3" customWidth="1"/>
    <col min="258" max="16384" width="16.28515625" style="3"/>
  </cols>
  <sheetData>
    <row r="1" spans="1:256" ht="24" customHeight="1" x14ac:dyDescent="0.2">
      <c r="A1" s="126" t="s">
        <v>0</v>
      </c>
      <c r="B1" s="127"/>
      <c r="C1" s="127"/>
      <c r="D1" s="12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2"/>
    </row>
    <row r="2" spans="1:256" ht="14.25" customHeight="1" x14ac:dyDescent="0.2">
      <c r="A2" s="4" t="s">
        <v>1</v>
      </c>
      <c r="B2" s="5"/>
      <c r="C2" s="5"/>
      <c r="D2" s="5"/>
      <c r="E2" s="6"/>
      <c r="F2" s="6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7"/>
    </row>
    <row r="3" spans="1:256" ht="14.25" customHeight="1" x14ac:dyDescent="0.2">
      <c r="A3" s="4" t="s">
        <v>2</v>
      </c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7"/>
    </row>
    <row r="4" spans="1:256" ht="17.25" customHeight="1" x14ac:dyDescent="0.2">
      <c r="A4" s="8"/>
      <c r="B4" s="6"/>
      <c r="C4" s="9"/>
      <c r="D4" s="10"/>
      <c r="E4" s="11" t="s">
        <v>3</v>
      </c>
      <c r="F4" s="12" t="s">
        <v>4</v>
      </c>
      <c r="G4" s="13" t="s">
        <v>5</v>
      </c>
      <c r="H4" s="14" t="s">
        <v>6</v>
      </c>
      <c r="I4" s="14" t="s">
        <v>7</v>
      </c>
      <c r="J4" s="14" t="s">
        <v>8</v>
      </c>
      <c r="K4" s="1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7"/>
    </row>
    <row r="5" spans="1:256" ht="17.25" customHeight="1" x14ac:dyDescent="0.2">
      <c r="A5" s="123" t="s">
        <v>9</v>
      </c>
      <c r="B5" s="124"/>
      <c r="C5" s="124"/>
      <c r="D5" s="124"/>
      <c r="E5" s="16">
        <v>46</v>
      </c>
      <c r="F5" s="17"/>
      <c r="G5" s="18" t="s">
        <v>10</v>
      </c>
      <c r="H5" s="18" t="s">
        <v>11</v>
      </c>
      <c r="I5" s="18" t="s">
        <v>12</v>
      </c>
      <c r="J5" s="18" t="s">
        <v>13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7"/>
    </row>
    <row r="6" spans="1:256" ht="17.25" customHeight="1" x14ac:dyDescent="0.2">
      <c r="A6" s="19"/>
      <c r="B6" s="20"/>
      <c r="C6" s="21" t="s">
        <v>14</v>
      </c>
      <c r="D6" s="22" t="s">
        <v>15</v>
      </c>
      <c r="E6" s="23">
        <v>4</v>
      </c>
      <c r="F6" s="24" t="s">
        <v>16</v>
      </c>
      <c r="G6" s="25">
        <v>4</v>
      </c>
      <c r="H6" s="26"/>
      <c r="I6" s="25"/>
      <c r="J6" s="26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7"/>
    </row>
    <row r="7" spans="1:256" ht="17.25" customHeight="1" x14ac:dyDescent="0.2">
      <c r="A7" s="19"/>
      <c r="B7" s="20"/>
      <c r="C7" s="21" t="s">
        <v>17</v>
      </c>
      <c r="D7" s="22" t="s">
        <v>18</v>
      </c>
      <c r="E7" s="23">
        <v>3</v>
      </c>
      <c r="F7" s="24" t="s">
        <v>19</v>
      </c>
      <c r="G7" s="25">
        <v>3</v>
      </c>
      <c r="H7" s="26"/>
      <c r="I7" s="26"/>
      <c r="J7" s="26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7"/>
    </row>
    <row r="8" spans="1:256" ht="17.25" customHeight="1" x14ac:dyDescent="0.2">
      <c r="A8" s="19"/>
      <c r="B8" s="20"/>
      <c r="C8" s="21" t="s">
        <v>20</v>
      </c>
      <c r="D8" s="22" t="s">
        <v>21</v>
      </c>
      <c r="E8" s="23">
        <v>6</v>
      </c>
      <c r="F8" s="24" t="s">
        <v>22</v>
      </c>
      <c r="G8" s="26"/>
      <c r="H8" s="25">
        <v>6</v>
      </c>
      <c r="I8" s="26"/>
      <c r="J8" s="26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7"/>
    </row>
    <row r="9" spans="1:256" ht="14.25" customHeight="1" x14ac:dyDescent="0.2">
      <c r="A9" s="27"/>
      <c r="B9" s="28"/>
      <c r="C9" s="29" t="s">
        <v>23</v>
      </c>
      <c r="D9" s="22" t="s">
        <v>24</v>
      </c>
      <c r="E9" s="23">
        <v>3</v>
      </c>
      <c r="F9" s="24" t="s">
        <v>25</v>
      </c>
      <c r="G9" s="25">
        <v>3</v>
      </c>
      <c r="H9" s="26"/>
      <c r="I9" s="26"/>
      <c r="J9" s="26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7"/>
    </row>
    <row r="10" spans="1:256" ht="14.25" customHeight="1" x14ac:dyDescent="0.2">
      <c r="A10" s="27"/>
      <c r="B10" s="28"/>
      <c r="C10" s="21" t="s">
        <v>26</v>
      </c>
      <c r="D10" s="22" t="s">
        <v>27</v>
      </c>
      <c r="E10" s="23">
        <v>6</v>
      </c>
      <c r="F10" s="24" t="s">
        <v>28</v>
      </c>
      <c r="G10" s="26"/>
      <c r="H10" s="26"/>
      <c r="I10" s="26"/>
      <c r="J10" s="25">
        <v>6</v>
      </c>
      <c r="K10" s="30" t="s">
        <v>29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7"/>
    </row>
    <row r="11" spans="1:256" ht="14.25" customHeight="1" x14ac:dyDescent="0.2">
      <c r="A11" s="27"/>
      <c r="B11" s="28"/>
      <c r="C11" s="21" t="s">
        <v>30</v>
      </c>
      <c r="D11" s="22" t="s">
        <v>31</v>
      </c>
      <c r="E11" s="23">
        <v>3</v>
      </c>
      <c r="F11" s="24" t="s">
        <v>32</v>
      </c>
      <c r="G11" s="25">
        <v>3</v>
      </c>
      <c r="H11" s="26"/>
      <c r="I11" s="26"/>
      <c r="J11" s="26"/>
      <c r="K11" s="30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7"/>
    </row>
    <row r="12" spans="1:256" ht="14.25" customHeight="1" x14ac:dyDescent="0.2">
      <c r="A12" s="27"/>
      <c r="B12" s="28"/>
      <c r="C12" s="21" t="s">
        <v>33</v>
      </c>
      <c r="D12" s="22" t="s">
        <v>34</v>
      </c>
      <c r="E12" s="23">
        <v>3</v>
      </c>
      <c r="F12" s="24" t="s">
        <v>35</v>
      </c>
      <c r="G12" s="26"/>
      <c r="H12" s="25">
        <v>3</v>
      </c>
      <c r="I12" s="26"/>
      <c r="J12" s="26"/>
      <c r="K12" s="30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7"/>
    </row>
    <row r="13" spans="1:256" ht="14.25" customHeight="1" x14ac:dyDescent="0.2">
      <c r="A13" s="27"/>
      <c r="B13" s="28"/>
      <c r="C13" s="21" t="s">
        <v>36</v>
      </c>
      <c r="D13" s="22" t="s">
        <v>37</v>
      </c>
      <c r="E13" s="23">
        <v>6</v>
      </c>
      <c r="F13" s="24" t="s">
        <v>38</v>
      </c>
      <c r="G13" s="26"/>
      <c r="H13" s="25">
        <v>6</v>
      </c>
      <c r="I13" s="26"/>
      <c r="J13" s="26"/>
      <c r="K13" s="30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7"/>
    </row>
    <row r="14" spans="1:256" ht="14.25" customHeight="1" x14ac:dyDescent="0.2">
      <c r="A14" s="27"/>
      <c r="B14" s="28"/>
      <c r="C14" s="21" t="s">
        <v>39</v>
      </c>
      <c r="D14" s="22" t="s">
        <v>40</v>
      </c>
      <c r="E14" s="23">
        <v>6</v>
      </c>
      <c r="F14" s="24" t="s">
        <v>41</v>
      </c>
      <c r="G14" s="26"/>
      <c r="H14" s="26"/>
      <c r="I14" s="31">
        <v>6</v>
      </c>
      <c r="J14" s="25"/>
      <c r="K14" s="30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7"/>
    </row>
    <row r="15" spans="1:256" ht="14.25" customHeight="1" x14ac:dyDescent="0.2">
      <c r="A15" s="27"/>
      <c r="B15" s="28"/>
      <c r="C15" s="21" t="s">
        <v>42</v>
      </c>
      <c r="D15" s="22" t="s">
        <v>43</v>
      </c>
      <c r="E15" s="23">
        <v>6</v>
      </c>
      <c r="F15" s="24" t="s">
        <v>44</v>
      </c>
      <c r="G15" s="25">
        <v>6</v>
      </c>
      <c r="H15" s="26"/>
      <c r="I15" s="25"/>
      <c r="J15" s="26"/>
      <c r="K15" s="30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7"/>
    </row>
    <row r="16" spans="1:256" ht="14.25" customHeight="1" x14ac:dyDescent="0.2">
      <c r="A16" s="27"/>
      <c r="B16" s="28"/>
      <c r="C16" s="21"/>
      <c r="D16" s="22"/>
      <c r="E16" s="23"/>
      <c r="F16" s="32" t="s">
        <v>45</v>
      </c>
      <c r="G16" s="33">
        <f>SUM(G6:G15)</f>
        <v>19</v>
      </c>
      <c r="H16" s="33">
        <f t="shared" ref="H16:J16" si="0">SUM(H6:H15)</f>
        <v>15</v>
      </c>
      <c r="I16" s="33">
        <f t="shared" si="0"/>
        <v>6</v>
      </c>
      <c r="J16" s="33">
        <f t="shared" si="0"/>
        <v>6</v>
      </c>
      <c r="K16" s="30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7"/>
    </row>
    <row r="17" spans="1:256" ht="14.25" customHeight="1" x14ac:dyDescent="0.2">
      <c r="A17" s="27"/>
      <c r="B17" s="28"/>
      <c r="C17" s="21"/>
      <c r="D17" s="22"/>
      <c r="E17" s="34"/>
      <c r="F17" s="35"/>
      <c r="G17" s="36"/>
      <c r="H17" s="36"/>
      <c r="I17" s="36"/>
      <c r="J17" s="36"/>
      <c r="K17" s="37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7"/>
    </row>
    <row r="18" spans="1:256" ht="25.5" customHeight="1" x14ac:dyDescent="0.25">
      <c r="A18" s="128" t="s">
        <v>46</v>
      </c>
      <c r="B18" s="129"/>
      <c r="C18" s="129"/>
      <c r="D18" s="129"/>
      <c r="E18" s="38" t="s">
        <v>47</v>
      </c>
      <c r="F18" s="39"/>
      <c r="G18" s="40" t="s">
        <v>10</v>
      </c>
      <c r="H18" s="18" t="s">
        <v>11</v>
      </c>
      <c r="I18" s="18" t="s">
        <v>12</v>
      </c>
      <c r="J18" s="18" t="s">
        <v>13</v>
      </c>
      <c r="K18" s="1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7"/>
    </row>
    <row r="19" spans="1:256" ht="14.25" customHeight="1" x14ac:dyDescent="0.2">
      <c r="A19" s="27"/>
      <c r="B19" s="130" t="s">
        <v>48</v>
      </c>
      <c r="C19" s="130"/>
      <c r="D19" s="130"/>
      <c r="E19" s="131"/>
      <c r="F19" s="131"/>
      <c r="G19" s="41"/>
      <c r="H19" s="41"/>
      <c r="I19" s="41"/>
      <c r="J19" s="41"/>
      <c r="K19" s="42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7"/>
    </row>
    <row r="20" spans="1:256" ht="14.25" customHeight="1" x14ac:dyDescent="0.2">
      <c r="A20" s="27"/>
      <c r="B20" s="43"/>
      <c r="C20" s="44" t="s">
        <v>49</v>
      </c>
      <c r="D20" s="45" t="s">
        <v>50</v>
      </c>
      <c r="E20" s="46">
        <v>3</v>
      </c>
      <c r="F20" s="47" t="s">
        <v>51</v>
      </c>
      <c r="G20" s="46">
        <v>3</v>
      </c>
      <c r="H20" s="48"/>
      <c r="I20" s="48"/>
      <c r="J20" s="48"/>
      <c r="K20" s="30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7"/>
    </row>
    <row r="21" spans="1:256" ht="14.25" customHeight="1" x14ac:dyDescent="0.2">
      <c r="A21" s="27"/>
      <c r="B21" s="43"/>
      <c r="C21" s="44" t="s">
        <v>52</v>
      </c>
      <c r="D21" s="45" t="s">
        <v>53</v>
      </c>
      <c r="E21" s="46">
        <v>3</v>
      </c>
      <c r="F21" s="32" t="s">
        <v>54</v>
      </c>
      <c r="G21" s="49"/>
      <c r="H21" s="46">
        <v>3</v>
      </c>
      <c r="I21" s="49"/>
      <c r="J21" s="49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7"/>
    </row>
    <row r="22" spans="1:256" ht="14.25" customHeight="1" x14ac:dyDescent="0.2">
      <c r="A22" s="27"/>
      <c r="B22" s="43"/>
      <c r="C22" s="44" t="s">
        <v>55</v>
      </c>
      <c r="D22" s="45" t="s">
        <v>56</v>
      </c>
      <c r="E22" s="46">
        <v>6</v>
      </c>
      <c r="F22" s="50" t="s">
        <v>57</v>
      </c>
      <c r="G22" s="51"/>
      <c r="H22" s="46">
        <v>6</v>
      </c>
      <c r="I22" s="51"/>
      <c r="J22" s="51"/>
      <c r="K22" s="30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7"/>
    </row>
    <row r="23" spans="1:256" ht="14.25" customHeight="1" x14ac:dyDescent="0.2">
      <c r="A23" s="27"/>
      <c r="B23" s="43"/>
      <c r="C23" s="44" t="s">
        <v>58</v>
      </c>
      <c r="D23" s="45" t="s">
        <v>59</v>
      </c>
      <c r="E23" s="46">
        <v>6</v>
      </c>
      <c r="F23" s="32" t="s">
        <v>54</v>
      </c>
      <c r="G23" s="49"/>
      <c r="H23" s="49"/>
      <c r="I23" s="46">
        <v>6</v>
      </c>
      <c r="J23" s="49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7"/>
    </row>
    <row r="24" spans="1:256" ht="14.25" customHeight="1" x14ac:dyDescent="0.2">
      <c r="A24" s="27"/>
      <c r="B24" s="43"/>
      <c r="C24" s="44" t="s">
        <v>60</v>
      </c>
      <c r="D24" s="45" t="s">
        <v>61</v>
      </c>
      <c r="E24" s="46">
        <v>3</v>
      </c>
      <c r="F24" s="32" t="s">
        <v>54</v>
      </c>
      <c r="G24" s="49"/>
      <c r="H24" s="49"/>
      <c r="I24" s="46">
        <v>3</v>
      </c>
      <c r="J24" s="49"/>
      <c r="K24" s="30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7"/>
    </row>
    <row r="25" spans="1:256" ht="14.25" customHeight="1" x14ac:dyDescent="0.2">
      <c r="A25" s="27"/>
      <c r="B25" s="43"/>
      <c r="C25" s="44" t="s">
        <v>62</v>
      </c>
      <c r="D25" s="45" t="s">
        <v>63</v>
      </c>
      <c r="E25" s="46">
        <v>3</v>
      </c>
      <c r="F25" s="32" t="s">
        <v>54</v>
      </c>
      <c r="G25" s="49"/>
      <c r="H25" s="49"/>
      <c r="I25" s="46">
        <v>3</v>
      </c>
      <c r="J25" s="49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7"/>
    </row>
    <row r="26" spans="1:256" ht="14.25" customHeight="1" x14ac:dyDescent="0.2">
      <c r="A26" s="27"/>
      <c r="B26" s="43"/>
      <c r="C26" s="44" t="s">
        <v>64</v>
      </c>
      <c r="D26" s="45" t="s">
        <v>65</v>
      </c>
      <c r="E26" s="46">
        <v>3</v>
      </c>
      <c r="F26" s="32" t="s">
        <v>32</v>
      </c>
      <c r="G26" s="49"/>
      <c r="H26" s="49"/>
      <c r="I26" s="49"/>
      <c r="J26" s="46">
        <v>3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7"/>
    </row>
    <row r="27" spans="1:256" ht="14.25" customHeight="1" x14ac:dyDescent="0.2">
      <c r="A27" s="27"/>
      <c r="B27" s="43"/>
      <c r="C27" s="44" t="s">
        <v>66</v>
      </c>
      <c r="D27" s="45" t="s">
        <v>67</v>
      </c>
      <c r="E27" s="46">
        <v>6</v>
      </c>
      <c r="F27" s="32" t="s">
        <v>54</v>
      </c>
      <c r="G27" s="52"/>
      <c r="H27" s="52"/>
      <c r="I27" s="46">
        <v>6</v>
      </c>
      <c r="J27" s="52"/>
      <c r="K27" s="3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7"/>
    </row>
    <row r="28" spans="1:256" ht="14.25" customHeight="1" x14ac:dyDescent="0.2">
      <c r="A28" s="27"/>
      <c r="B28" s="43"/>
      <c r="C28" s="44" t="s">
        <v>68</v>
      </c>
      <c r="D28" s="45" t="s">
        <v>69</v>
      </c>
      <c r="E28" s="46">
        <v>3</v>
      </c>
      <c r="F28" s="47" t="s">
        <v>57</v>
      </c>
      <c r="G28" s="53"/>
      <c r="H28" s="53"/>
      <c r="I28" s="53"/>
      <c r="J28" s="46">
        <v>3</v>
      </c>
      <c r="K28" s="54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7"/>
    </row>
    <row r="29" spans="1:256" ht="14.25" customHeight="1" x14ac:dyDescent="0.2">
      <c r="B29" s="55"/>
      <c r="C29" s="55"/>
      <c r="D29" s="56" t="s">
        <v>70</v>
      </c>
      <c r="E29" s="57">
        <f>SUM(E20:E28)</f>
        <v>36</v>
      </c>
      <c r="F29" s="58"/>
      <c r="G29" s="59">
        <f>SUM(G20:G28)</f>
        <v>3</v>
      </c>
      <c r="H29" s="59">
        <f t="shared" ref="H29:J29" si="1">SUM(H20:H28)</f>
        <v>9</v>
      </c>
      <c r="I29" s="59">
        <f t="shared" si="1"/>
        <v>18</v>
      </c>
      <c r="J29" s="59">
        <f t="shared" si="1"/>
        <v>6</v>
      </c>
    </row>
    <row r="30" spans="1:256" ht="14.25" customHeight="1" x14ac:dyDescent="0.2">
      <c r="B30" s="55"/>
      <c r="C30" s="55"/>
      <c r="D30" s="60"/>
      <c r="E30" s="61"/>
      <c r="F30" s="62"/>
      <c r="G30" s="63"/>
      <c r="H30" s="63"/>
      <c r="I30" s="63"/>
      <c r="J30" s="63"/>
    </row>
    <row r="31" spans="1:256" ht="14.25" customHeight="1" x14ac:dyDescent="0.2">
      <c r="B31" s="55"/>
      <c r="C31" s="55"/>
      <c r="D31" s="64" t="s">
        <v>71</v>
      </c>
      <c r="E31" s="57">
        <v>24</v>
      </c>
      <c r="F31" s="58"/>
      <c r="G31" s="59"/>
      <c r="H31" s="59"/>
      <c r="I31" s="59"/>
      <c r="J31" s="59">
        <v>24</v>
      </c>
      <c r="K31" s="65" t="s">
        <v>72</v>
      </c>
    </row>
    <row r="32" spans="1:256" ht="14.25" customHeight="1" x14ac:dyDescent="0.2">
      <c r="C32" s="66"/>
      <c r="D32" s="67" t="s">
        <v>73</v>
      </c>
      <c r="E32" s="68">
        <f>E5+E29+E31</f>
        <v>106</v>
      </c>
      <c r="F32" s="69"/>
      <c r="G32" s="70">
        <f>G16+G29+G31</f>
        <v>22</v>
      </c>
      <c r="H32" s="70">
        <f t="shared" ref="H32:J32" si="2">H16+H29+H31</f>
        <v>24</v>
      </c>
      <c r="I32" s="70">
        <f t="shared" si="2"/>
        <v>24</v>
      </c>
      <c r="J32" s="70">
        <f t="shared" si="2"/>
        <v>36</v>
      </c>
    </row>
    <row r="33" spans="1:256" ht="14.25" customHeight="1" x14ac:dyDescent="0.2">
      <c r="A33" s="27"/>
      <c r="B33" s="71"/>
      <c r="C33" s="72"/>
      <c r="D33" s="73"/>
      <c r="E33" s="74"/>
      <c r="F33" s="75"/>
      <c r="G33" s="76"/>
      <c r="H33" s="76"/>
      <c r="I33" s="76"/>
      <c r="J33" s="76"/>
      <c r="K33" s="1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7"/>
    </row>
    <row r="34" spans="1:256" ht="14.25" customHeight="1" x14ac:dyDescent="0.2">
      <c r="A34" s="27"/>
      <c r="B34" s="132" t="s">
        <v>74</v>
      </c>
      <c r="C34" s="132"/>
      <c r="D34" s="132"/>
      <c r="E34" s="132"/>
      <c r="F34" s="132"/>
      <c r="G34" s="77" t="s">
        <v>146</v>
      </c>
      <c r="H34" s="77" t="s">
        <v>75</v>
      </c>
      <c r="I34" s="77" t="s">
        <v>76</v>
      </c>
      <c r="J34" s="77" t="s">
        <v>77</v>
      </c>
      <c r="K34" s="30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7"/>
    </row>
    <row r="35" spans="1:256" ht="14.25" customHeight="1" x14ac:dyDescent="0.2">
      <c r="A35" s="27"/>
      <c r="B35" s="78"/>
      <c r="C35" s="21" t="s">
        <v>78</v>
      </c>
      <c r="D35" s="22" t="s">
        <v>79</v>
      </c>
      <c r="E35" s="34">
        <v>3</v>
      </c>
      <c r="F35" s="79" t="s">
        <v>80</v>
      </c>
      <c r="G35" s="80"/>
      <c r="H35" s="80">
        <v>3</v>
      </c>
      <c r="I35" s="80"/>
      <c r="J35" s="80"/>
      <c r="K35" s="30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7"/>
    </row>
    <row r="36" spans="1:256" ht="14.25" customHeight="1" x14ac:dyDescent="0.2">
      <c r="A36" s="27"/>
      <c r="B36" s="78"/>
      <c r="C36" s="21" t="s">
        <v>81</v>
      </c>
      <c r="D36" s="22" t="s">
        <v>82</v>
      </c>
      <c r="E36" s="34">
        <v>3</v>
      </c>
      <c r="F36" s="79" t="s">
        <v>80</v>
      </c>
      <c r="G36" s="81"/>
      <c r="H36" s="80"/>
      <c r="I36" s="80">
        <v>3</v>
      </c>
      <c r="J36" s="80"/>
      <c r="K36" s="30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7"/>
    </row>
    <row r="37" spans="1:256" ht="14.25" customHeight="1" x14ac:dyDescent="0.2">
      <c r="A37" s="27"/>
      <c r="B37" s="78"/>
      <c r="C37" s="21" t="s">
        <v>83</v>
      </c>
      <c r="D37" s="22" t="s">
        <v>84</v>
      </c>
      <c r="E37" s="34">
        <v>3</v>
      </c>
      <c r="F37" s="79" t="s">
        <v>80</v>
      </c>
      <c r="G37" s="80"/>
      <c r="H37" s="81"/>
      <c r="I37" s="80"/>
      <c r="J37" s="80">
        <v>3</v>
      </c>
      <c r="K37" s="82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7"/>
    </row>
    <row r="38" spans="1:256" ht="14.25" customHeight="1" x14ac:dyDescent="0.2">
      <c r="A38" s="27"/>
      <c r="B38" s="78"/>
      <c r="C38" s="29" t="s">
        <v>85</v>
      </c>
      <c r="D38" s="83" t="s">
        <v>86</v>
      </c>
      <c r="E38" s="34">
        <v>4</v>
      </c>
      <c r="F38" s="79" t="s">
        <v>87</v>
      </c>
      <c r="G38" s="81">
        <v>3</v>
      </c>
      <c r="H38" s="80"/>
      <c r="I38" s="80">
        <v>4</v>
      </c>
      <c r="J38" s="80"/>
      <c r="K38" s="30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7"/>
    </row>
    <row r="39" spans="1:256" ht="14.25" customHeight="1" x14ac:dyDescent="0.2">
      <c r="A39" s="27"/>
      <c r="B39" s="78"/>
      <c r="C39" s="21" t="s">
        <v>88</v>
      </c>
      <c r="D39" s="22" t="s">
        <v>89</v>
      </c>
      <c r="E39" s="34">
        <v>3</v>
      </c>
      <c r="F39" s="79" t="s">
        <v>90</v>
      </c>
      <c r="G39" s="81"/>
      <c r="H39" s="80"/>
      <c r="I39" s="80">
        <v>3</v>
      </c>
      <c r="J39" s="80"/>
      <c r="K39" s="30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7"/>
    </row>
    <row r="40" spans="1:256" ht="14.25" customHeight="1" x14ac:dyDescent="0.2">
      <c r="A40" s="27"/>
      <c r="B40" s="78"/>
      <c r="C40" s="21" t="s">
        <v>91</v>
      </c>
      <c r="D40" s="22" t="s">
        <v>92</v>
      </c>
      <c r="E40" s="34">
        <v>3</v>
      </c>
      <c r="F40" s="79" t="s">
        <v>93</v>
      </c>
      <c r="G40" s="80"/>
      <c r="H40" s="81"/>
      <c r="I40" s="80"/>
      <c r="J40" s="80"/>
      <c r="K40" s="30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7"/>
    </row>
    <row r="41" spans="1:256" ht="14.25" customHeight="1" x14ac:dyDescent="0.2">
      <c r="A41" s="27"/>
      <c r="B41" s="78"/>
      <c r="C41" s="21" t="s">
        <v>94</v>
      </c>
      <c r="D41" s="22" t="s">
        <v>95</v>
      </c>
      <c r="E41" s="34">
        <v>5</v>
      </c>
      <c r="F41" s="79" t="s">
        <v>96</v>
      </c>
      <c r="G41" s="80"/>
      <c r="H41" s="81"/>
      <c r="I41" s="80"/>
      <c r="J41" s="80">
        <v>5</v>
      </c>
      <c r="K41" s="30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7"/>
    </row>
    <row r="42" spans="1:256" ht="14.25" customHeight="1" x14ac:dyDescent="0.2">
      <c r="C42" s="84" t="s">
        <v>97</v>
      </c>
      <c r="D42" s="85" t="s">
        <v>98</v>
      </c>
      <c r="E42" s="86">
        <v>6</v>
      </c>
      <c r="F42" s="87" t="s">
        <v>54</v>
      </c>
      <c r="G42" s="81"/>
      <c r="H42" s="88"/>
      <c r="I42" s="88">
        <v>3</v>
      </c>
      <c r="J42" s="88">
        <v>3</v>
      </c>
      <c r="K42" s="65"/>
    </row>
    <row r="43" spans="1:256" ht="14.25" customHeight="1" x14ac:dyDescent="0.2">
      <c r="C43" s="21" t="s">
        <v>99</v>
      </c>
      <c r="D43" s="22" t="s">
        <v>100</v>
      </c>
      <c r="E43" s="34">
        <v>3</v>
      </c>
      <c r="F43" s="79" t="s">
        <v>101</v>
      </c>
      <c r="G43" s="80"/>
      <c r="H43" s="81"/>
      <c r="I43" s="80"/>
      <c r="J43" s="80">
        <v>3</v>
      </c>
      <c r="K43" s="89"/>
    </row>
    <row r="44" spans="1:256" ht="14.25" customHeight="1" x14ac:dyDescent="0.2">
      <c r="C44" s="21" t="s">
        <v>102</v>
      </c>
      <c r="D44" s="22" t="s">
        <v>103</v>
      </c>
      <c r="E44" s="34">
        <v>6</v>
      </c>
      <c r="F44" s="79" t="s">
        <v>19</v>
      </c>
      <c r="G44" s="80"/>
      <c r="H44" s="81"/>
      <c r="I44" s="80"/>
      <c r="J44" s="80">
        <v>6</v>
      </c>
      <c r="K44" s="89"/>
    </row>
    <row r="45" spans="1:256" ht="14.25" customHeight="1" x14ac:dyDescent="0.2">
      <c r="A45" s="27"/>
      <c r="B45" s="71"/>
      <c r="C45" s="21" t="s">
        <v>104</v>
      </c>
      <c r="D45" s="22" t="s">
        <v>148</v>
      </c>
      <c r="E45" s="34">
        <v>6</v>
      </c>
      <c r="F45" s="79" t="s">
        <v>25</v>
      </c>
      <c r="G45" s="80"/>
      <c r="H45" s="80"/>
      <c r="I45" s="80"/>
      <c r="J45" s="80"/>
      <c r="K45" s="89"/>
      <c r="L45" s="90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7"/>
    </row>
    <row r="46" spans="1:256" ht="14.25" customHeight="1" x14ac:dyDescent="0.2">
      <c r="A46" s="27"/>
      <c r="B46" s="71"/>
      <c r="C46" s="21" t="s">
        <v>105</v>
      </c>
      <c r="D46" s="22" t="s">
        <v>106</v>
      </c>
      <c r="E46" s="34">
        <v>3</v>
      </c>
      <c r="F46" s="79" t="s">
        <v>107</v>
      </c>
      <c r="G46" s="81"/>
      <c r="H46" s="80"/>
      <c r="I46" s="80">
        <v>3</v>
      </c>
      <c r="J46" s="80"/>
      <c r="K46" s="89"/>
      <c r="L46" s="90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7"/>
    </row>
    <row r="47" spans="1:256" ht="14.25" customHeight="1" x14ac:dyDescent="0.2">
      <c r="A47" s="27"/>
      <c r="B47" s="71"/>
      <c r="C47" s="21" t="s">
        <v>108</v>
      </c>
      <c r="D47" s="22" t="s">
        <v>109</v>
      </c>
      <c r="E47" s="34">
        <v>3</v>
      </c>
      <c r="F47" s="79" t="s">
        <v>35</v>
      </c>
      <c r="G47" s="80"/>
      <c r="H47" s="81"/>
      <c r="I47" s="80"/>
      <c r="J47" s="80">
        <v>3</v>
      </c>
      <c r="K47" s="89"/>
      <c r="L47" s="90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7"/>
    </row>
    <row r="48" spans="1:256" ht="14.25" customHeight="1" x14ac:dyDescent="0.2">
      <c r="A48" s="27"/>
      <c r="B48" s="71"/>
      <c r="C48" s="72" t="s">
        <v>110</v>
      </c>
      <c r="D48" s="91" t="s">
        <v>147</v>
      </c>
      <c r="E48" s="92">
        <v>6</v>
      </c>
      <c r="F48" s="93" t="s">
        <v>111</v>
      </c>
      <c r="G48" s="94"/>
      <c r="H48" s="94"/>
      <c r="I48" s="94"/>
      <c r="J48" s="94"/>
      <c r="K48" s="30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7"/>
    </row>
    <row r="49" spans="1:256" ht="14.25" customHeight="1" x14ac:dyDescent="0.2">
      <c r="A49" s="27"/>
      <c r="B49" s="71"/>
      <c r="C49" s="72" t="s">
        <v>112</v>
      </c>
      <c r="D49" s="91" t="s">
        <v>113</v>
      </c>
      <c r="E49" s="92">
        <v>3</v>
      </c>
      <c r="F49" s="93" t="s">
        <v>114</v>
      </c>
      <c r="G49" s="94">
        <v>3</v>
      </c>
      <c r="H49" s="94"/>
      <c r="I49" s="94"/>
      <c r="J49" s="94"/>
      <c r="K49" s="30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7"/>
    </row>
    <row r="50" spans="1:256" ht="14.25" customHeight="1" x14ac:dyDescent="0.2">
      <c r="A50" s="27"/>
      <c r="B50" s="132" t="s">
        <v>115</v>
      </c>
      <c r="C50" s="132"/>
      <c r="D50" s="132"/>
      <c r="E50" s="132"/>
      <c r="F50" s="132"/>
      <c r="G50" s="95"/>
      <c r="H50" s="95"/>
      <c r="I50" s="95"/>
      <c r="J50" s="95"/>
      <c r="K50" s="1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7"/>
    </row>
    <row r="51" spans="1:256" ht="14.25" customHeight="1" x14ac:dyDescent="0.2">
      <c r="A51" s="27"/>
      <c r="B51" s="71"/>
      <c r="C51" s="72" t="s">
        <v>116</v>
      </c>
      <c r="D51" s="91" t="s">
        <v>117</v>
      </c>
      <c r="E51" s="92">
        <v>6</v>
      </c>
      <c r="F51" s="93"/>
      <c r="G51" s="96"/>
      <c r="H51" s="96"/>
      <c r="I51" s="96"/>
      <c r="J51" s="96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7"/>
    </row>
    <row r="52" spans="1:256" ht="14.25" customHeight="1" x14ac:dyDescent="0.2">
      <c r="A52" s="27"/>
      <c r="B52" s="71"/>
      <c r="C52" s="72" t="s">
        <v>118</v>
      </c>
      <c r="D52" s="91" t="s">
        <v>119</v>
      </c>
      <c r="E52" s="92">
        <v>6</v>
      </c>
      <c r="F52" s="93"/>
      <c r="G52" s="96"/>
      <c r="H52" s="96"/>
      <c r="I52" s="96"/>
      <c r="J52" s="96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7"/>
    </row>
    <row r="53" spans="1:256" ht="14.25" customHeight="1" x14ac:dyDescent="0.2">
      <c r="A53" s="27"/>
      <c r="B53" s="71"/>
      <c r="C53" s="72" t="s">
        <v>120</v>
      </c>
      <c r="D53" s="91" t="s">
        <v>121</v>
      </c>
      <c r="E53" s="92">
        <v>3</v>
      </c>
      <c r="F53" s="97"/>
      <c r="G53" s="98"/>
      <c r="H53" s="98"/>
      <c r="I53" s="98"/>
      <c r="J53" s="98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7"/>
    </row>
    <row r="54" spans="1:256" ht="14.25" customHeight="1" x14ac:dyDescent="0.2">
      <c r="A54" s="27"/>
      <c r="B54" s="71"/>
      <c r="C54" s="72" t="s">
        <v>122</v>
      </c>
      <c r="D54" s="91" t="s">
        <v>123</v>
      </c>
      <c r="E54" s="92">
        <v>3</v>
      </c>
      <c r="F54" s="97"/>
      <c r="G54" s="98"/>
      <c r="H54" s="98"/>
      <c r="I54" s="98"/>
      <c r="J54" s="98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7"/>
    </row>
    <row r="55" spans="1:256" ht="14.25" customHeight="1" x14ac:dyDescent="0.2">
      <c r="A55" s="27"/>
      <c r="B55" s="71"/>
      <c r="C55" s="72" t="s">
        <v>124</v>
      </c>
      <c r="D55" s="91" t="s">
        <v>125</v>
      </c>
      <c r="E55" s="92">
        <v>12</v>
      </c>
      <c r="F55" s="93"/>
      <c r="G55" s="96"/>
      <c r="H55" s="96"/>
      <c r="I55" s="96"/>
      <c r="J55" s="96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7"/>
    </row>
    <row r="56" spans="1:256" ht="17.25" customHeight="1" x14ac:dyDescent="0.2">
      <c r="A56" s="99" t="s">
        <v>126</v>
      </c>
      <c r="B56" s="100"/>
      <c r="C56" s="101"/>
      <c r="D56" s="91"/>
      <c r="E56" s="102" t="s">
        <v>127</v>
      </c>
      <c r="F56" s="93"/>
      <c r="G56" s="96"/>
      <c r="H56" s="96"/>
      <c r="I56" s="96"/>
      <c r="J56" s="96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7"/>
    </row>
    <row r="57" spans="1:256" ht="17.25" customHeight="1" x14ac:dyDescent="0.2">
      <c r="A57" s="123" t="s">
        <v>128</v>
      </c>
      <c r="B57" s="124"/>
      <c r="C57" s="124"/>
      <c r="D57" s="124"/>
      <c r="E57" s="16">
        <v>6</v>
      </c>
      <c r="F57" s="103"/>
      <c r="G57" s="104"/>
      <c r="H57" s="104"/>
      <c r="I57" s="104"/>
      <c r="J57" s="104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7"/>
    </row>
    <row r="58" spans="1:256" ht="17.25" customHeight="1" x14ac:dyDescent="0.2">
      <c r="A58" s="123" t="s">
        <v>129</v>
      </c>
      <c r="B58" s="124"/>
      <c r="C58" s="124"/>
      <c r="D58" s="124"/>
      <c r="E58" s="16">
        <v>24</v>
      </c>
      <c r="F58" s="103"/>
      <c r="G58" s="104"/>
      <c r="H58" s="104"/>
      <c r="I58" s="104"/>
      <c r="J58" s="104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7"/>
    </row>
    <row r="59" spans="1:256" ht="14.25" customHeight="1" x14ac:dyDescent="0.2">
      <c r="A59" s="105"/>
      <c r="B59" s="71"/>
      <c r="C59" s="106" t="s">
        <v>130</v>
      </c>
      <c r="D59" s="107" t="s">
        <v>131</v>
      </c>
      <c r="E59" s="108" t="s">
        <v>132</v>
      </c>
      <c r="F59" s="109"/>
      <c r="G59" s="110"/>
      <c r="H59" s="110"/>
      <c r="I59" s="110"/>
      <c r="J59" s="110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7"/>
    </row>
    <row r="60" spans="1:256" ht="14.25" customHeight="1" x14ac:dyDescent="0.2">
      <c r="A60" s="111"/>
      <c r="B60" s="71"/>
      <c r="C60" s="72"/>
      <c r="D60" s="112"/>
      <c r="E60" s="113"/>
      <c r="F60" s="114"/>
      <c r="G60" s="115"/>
      <c r="H60" s="115"/>
      <c r="I60" s="115"/>
      <c r="J60" s="11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7"/>
    </row>
    <row r="61" spans="1:256" ht="17.25" customHeight="1" x14ac:dyDescent="0.2">
      <c r="A61" s="123" t="s">
        <v>133</v>
      </c>
      <c r="B61" s="124"/>
      <c r="C61" s="124"/>
      <c r="D61" s="124"/>
      <c r="E61" s="125"/>
      <c r="F61" s="116"/>
      <c r="G61" s="117"/>
      <c r="H61" s="117"/>
      <c r="I61" s="117"/>
      <c r="J61" s="117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7"/>
    </row>
    <row r="62" spans="1:256" ht="14.25" customHeight="1" x14ac:dyDescent="0.2">
      <c r="A62" s="105"/>
      <c r="B62" s="71"/>
      <c r="C62" s="72" t="s">
        <v>134</v>
      </c>
      <c r="D62" s="91" t="s">
        <v>135</v>
      </c>
      <c r="E62" s="92">
        <v>3</v>
      </c>
      <c r="F62" s="118"/>
      <c r="G62" s="95"/>
      <c r="H62" s="95"/>
      <c r="I62" s="95"/>
      <c r="J62" s="9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7"/>
    </row>
    <row r="63" spans="1:256" ht="14.25" customHeight="1" x14ac:dyDescent="0.2">
      <c r="A63" s="105"/>
      <c r="B63" s="71"/>
      <c r="C63" s="72" t="s">
        <v>149</v>
      </c>
      <c r="D63" s="91" t="s">
        <v>150</v>
      </c>
      <c r="E63" s="92">
        <v>6</v>
      </c>
      <c r="F63" s="65" t="s">
        <v>151</v>
      </c>
      <c r="G63" s="133" t="s">
        <v>152</v>
      </c>
      <c r="H63" s="95"/>
      <c r="I63" s="95"/>
      <c r="J63" s="9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7"/>
    </row>
    <row r="64" spans="1:256" ht="14.25" customHeight="1" x14ac:dyDescent="0.2">
      <c r="A64" s="105"/>
      <c r="B64" s="71"/>
      <c r="C64" s="72" t="s">
        <v>136</v>
      </c>
      <c r="D64" s="91" t="s">
        <v>137</v>
      </c>
      <c r="E64" s="92">
        <v>3</v>
      </c>
      <c r="F64" s="118"/>
      <c r="G64" s="95"/>
      <c r="H64" s="95"/>
      <c r="I64" s="95"/>
      <c r="J64" s="9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7"/>
    </row>
    <row r="65" spans="1:256" ht="14.25" customHeight="1" x14ac:dyDescent="0.2">
      <c r="A65" s="105"/>
      <c r="B65" s="71"/>
      <c r="C65" s="72" t="s">
        <v>138</v>
      </c>
      <c r="D65" s="91" t="s">
        <v>139</v>
      </c>
      <c r="E65" s="92">
        <v>6</v>
      </c>
      <c r="F65" s="118"/>
      <c r="G65" s="95"/>
      <c r="H65" s="95"/>
      <c r="I65" s="95"/>
      <c r="J65" s="9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7"/>
    </row>
    <row r="66" spans="1:256" ht="14.25" customHeight="1" x14ac:dyDescent="0.2">
      <c r="A66" s="105"/>
      <c r="B66" s="71"/>
      <c r="C66" s="72" t="s">
        <v>140</v>
      </c>
      <c r="D66" s="91" t="s">
        <v>141</v>
      </c>
      <c r="E66" s="92">
        <v>3</v>
      </c>
      <c r="F66" s="118"/>
      <c r="G66" s="95"/>
      <c r="H66" s="95"/>
      <c r="I66" s="95"/>
      <c r="J66" s="9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7"/>
    </row>
    <row r="67" spans="1:256" ht="14.25" customHeight="1" x14ac:dyDescent="0.2">
      <c r="A67" s="105"/>
      <c r="B67" s="71"/>
      <c r="C67" s="72" t="s">
        <v>142</v>
      </c>
      <c r="D67" s="91" t="s">
        <v>143</v>
      </c>
      <c r="E67" s="92">
        <v>6</v>
      </c>
      <c r="F67" s="118"/>
      <c r="G67" s="95"/>
      <c r="H67" s="95"/>
      <c r="I67" s="95"/>
      <c r="J67" s="9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7"/>
    </row>
    <row r="68" spans="1:256" ht="14.25" customHeight="1" x14ac:dyDescent="0.2">
      <c r="A68" s="105"/>
      <c r="B68" s="71"/>
      <c r="C68" s="72" t="s">
        <v>144</v>
      </c>
      <c r="D68" s="91" t="s">
        <v>145</v>
      </c>
      <c r="E68" s="92">
        <v>3</v>
      </c>
      <c r="F68" s="119"/>
      <c r="G68" s="120"/>
      <c r="H68" s="120"/>
      <c r="I68" s="120"/>
      <c r="J68" s="120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  <c r="DK68" s="121"/>
      <c r="DL68" s="121"/>
      <c r="DM68" s="121"/>
      <c r="DN68" s="121"/>
      <c r="DO68" s="121"/>
      <c r="DP68" s="121"/>
      <c r="DQ68" s="121"/>
      <c r="DR68" s="121"/>
      <c r="DS68" s="121"/>
      <c r="DT68" s="121"/>
      <c r="DU68" s="121"/>
      <c r="DV68" s="121"/>
      <c r="DW68" s="121"/>
      <c r="DX68" s="121"/>
      <c r="DY68" s="121"/>
      <c r="DZ68" s="121"/>
      <c r="EA68" s="121"/>
      <c r="EB68" s="121"/>
      <c r="EC68" s="121"/>
      <c r="ED68" s="121"/>
      <c r="EE68" s="121"/>
      <c r="EF68" s="121"/>
      <c r="EG68" s="121"/>
      <c r="EH68" s="121"/>
      <c r="EI68" s="121"/>
      <c r="EJ68" s="121"/>
      <c r="EK68" s="121"/>
      <c r="EL68" s="121"/>
      <c r="EM68" s="121"/>
      <c r="EN68" s="121"/>
      <c r="EO68" s="121"/>
      <c r="EP68" s="121"/>
      <c r="EQ68" s="121"/>
      <c r="ER68" s="121"/>
      <c r="ES68" s="121"/>
      <c r="ET68" s="121"/>
      <c r="EU68" s="121"/>
      <c r="EV68" s="121"/>
      <c r="EW68" s="121"/>
      <c r="EX68" s="121"/>
      <c r="EY68" s="121"/>
      <c r="EZ68" s="121"/>
      <c r="FA68" s="121"/>
      <c r="FB68" s="121"/>
      <c r="FC68" s="121"/>
      <c r="FD68" s="121"/>
      <c r="FE68" s="121"/>
      <c r="FF68" s="121"/>
      <c r="FG68" s="121"/>
      <c r="FH68" s="121"/>
      <c r="FI68" s="121"/>
      <c r="FJ68" s="121"/>
      <c r="FK68" s="121"/>
      <c r="FL68" s="121"/>
      <c r="FM68" s="121"/>
      <c r="FN68" s="121"/>
      <c r="FO68" s="121"/>
      <c r="FP68" s="121"/>
      <c r="FQ68" s="121"/>
      <c r="FR68" s="121"/>
      <c r="FS68" s="121"/>
      <c r="FT68" s="121"/>
      <c r="FU68" s="121"/>
      <c r="FV68" s="121"/>
      <c r="FW68" s="121"/>
      <c r="FX68" s="121"/>
      <c r="FY68" s="121"/>
      <c r="FZ68" s="121"/>
      <c r="GA68" s="121"/>
      <c r="GB68" s="121"/>
      <c r="GC68" s="121"/>
      <c r="GD68" s="121"/>
      <c r="GE68" s="121"/>
      <c r="GF68" s="121"/>
      <c r="GG68" s="121"/>
      <c r="GH68" s="121"/>
      <c r="GI68" s="121"/>
      <c r="GJ68" s="121"/>
      <c r="GK68" s="121"/>
      <c r="GL68" s="121"/>
      <c r="GM68" s="121"/>
      <c r="GN68" s="121"/>
      <c r="GO68" s="121"/>
      <c r="GP68" s="121"/>
      <c r="GQ68" s="121"/>
      <c r="GR68" s="121"/>
      <c r="GS68" s="121"/>
      <c r="GT68" s="121"/>
      <c r="GU68" s="121"/>
      <c r="GV68" s="121"/>
      <c r="GW68" s="121"/>
      <c r="GX68" s="121"/>
      <c r="GY68" s="121"/>
      <c r="GZ68" s="121"/>
      <c r="HA68" s="121"/>
      <c r="HB68" s="121"/>
      <c r="HC68" s="121"/>
      <c r="HD68" s="121"/>
      <c r="HE68" s="121"/>
      <c r="HF68" s="121"/>
      <c r="HG68" s="121"/>
      <c r="HH68" s="121"/>
      <c r="HI68" s="121"/>
      <c r="HJ68" s="121"/>
      <c r="HK68" s="121"/>
      <c r="HL68" s="121"/>
      <c r="HM68" s="121"/>
      <c r="HN68" s="121"/>
      <c r="HO68" s="121"/>
      <c r="HP68" s="121"/>
      <c r="HQ68" s="121"/>
      <c r="HR68" s="121"/>
      <c r="HS68" s="121"/>
      <c r="HT68" s="121"/>
      <c r="HU68" s="121"/>
      <c r="HV68" s="121"/>
      <c r="HW68" s="121"/>
      <c r="HX68" s="121"/>
      <c r="HY68" s="121"/>
      <c r="HZ68" s="121"/>
      <c r="IA68" s="121"/>
      <c r="IB68" s="121"/>
      <c r="IC68" s="121"/>
      <c r="ID68" s="121"/>
      <c r="IE68" s="121"/>
      <c r="IF68" s="121"/>
      <c r="IG68" s="121"/>
      <c r="IH68" s="121"/>
      <c r="II68" s="121"/>
      <c r="IJ68" s="121"/>
      <c r="IK68" s="121"/>
      <c r="IL68" s="121"/>
      <c r="IM68" s="121"/>
      <c r="IN68" s="121"/>
      <c r="IO68" s="121"/>
      <c r="IP68" s="121"/>
      <c r="IQ68" s="121"/>
      <c r="IR68" s="121"/>
      <c r="IS68" s="121"/>
      <c r="IT68" s="121"/>
      <c r="IU68" s="121"/>
      <c r="IV68" s="122"/>
    </row>
  </sheetData>
  <mergeCells count="9">
    <mergeCell ref="A57:D57"/>
    <mergeCell ref="A58:D58"/>
    <mergeCell ref="A61:E61"/>
    <mergeCell ref="A1:D1"/>
    <mergeCell ref="A5:D5"/>
    <mergeCell ref="A18:D18"/>
    <mergeCell ref="B19:F19"/>
    <mergeCell ref="B34:F34"/>
    <mergeCell ref="B50:F50"/>
  </mergeCells>
  <pageMargins left="0.49107099999999998" right="0.35433100000000001" top="0.59523800000000004" bottom="0.11811000000000001" header="0.31496099999999999" footer="0.31496099999999999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semestrite kaupa 24_25 kliinil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Kariina Laas</dc:creator>
  <cp:lastModifiedBy>Kariina Laas</cp:lastModifiedBy>
  <dcterms:created xsi:type="dcterms:W3CDTF">2024-08-28T07:26:11Z</dcterms:created>
  <dcterms:modified xsi:type="dcterms:W3CDTF">2024-09-01T16:22:35Z</dcterms:modified>
</cp:coreProperties>
</file>